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320" windowHeight="7800" activeTab="0"/>
  </bookViews>
  <sheets>
    <sheet name="表1~4" sheetId="1" r:id="rId1"/>
    <sheet name="表5~8" sheetId="2" r:id="rId2"/>
    <sheet name="表9~10 (1) (2)" sheetId="3" r:id="rId3"/>
    <sheet name="表10 (3)" sheetId="4" r:id="rId4"/>
    <sheet name="表11" sheetId="5" r:id="rId5"/>
  </sheets>
  <definedNames>
    <definedName name="_xlnm.Print_Area" localSheetId="0">'表1~4'!$B$2:$I$47</definedName>
    <definedName name="_xlnm.Print_Area" localSheetId="3">'表10 (3)'!$B$2:$I$49</definedName>
    <definedName name="_xlnm.Print_Area" localSheetId="4">'表11'!$B$2:$AE$45</definedName>
    <definedName name="_xlnm.Print_Area" localSheetId="1">'表5~8'!$B$2:$W$53</definedName>
    <definedName name="_xlnm.Print_Area" localSheetId="2">'表9~10 (1) (2)'!$B$2:$I$48</definedName>
  </definedNames>
  <calcPr fullCalcOnLoad="1"/>
</workbook>
</file>

<file path=xl/comments2.xml><?xml version="1.0" encoding="utf-8"?>
<comments xmlns="http://schemas.openxmlformats.org/spreadsheetml/2006/main">
  <authors>
    <author>小田原市</author>
  </authors>
  <commentList>
    <comment ref="K2" authorId="0">
      <text>
        <r>
          <rPr>
            <b/>
            <sz val="9"/>
            <rFont val="ＭＳ Ｐゴシック"/>
            <family val="3"/>
          </rPr>
          <t>小田原市:</t>
        </r>
        <r>
          <rPr>
            <sz val="9"/>
            <rFont val="ＭＳ Ｐゴシック"/>
            <family val="3"/>
          </rPr>
          <t xml:space="preserve">
ページ番号を記入するスペース。</t>
        </r>
      </text>
    </comment>
  </commentList>
</comments>
</file>

<file path=xl/sharedStrings.xml><?xml version="1.0" encoding="utf-8"?>
<sst xmlns="http://schemas.openxmlformats.org/spreadsheetml/2006/main" count="819" uniqueCount="254">
  <si>
    <t>世帯数</t>
  </si>
  <si>
    <t>総数</t>
  </si>
  <si>
    <t>人</t>
  </si>
  <si>
    <t>平成22年</t>
  </si>
  <si>
    <t>面積</t>
  </si>
  <si>
    <t>１　市道実延長の推移</t>
  </si>
  <si>
    <t>路線数</t>
  </si>
  <si>
    <t>市道実延長</t>
  </si>
  <si>
    <t>舗装道</t>
  </si>
  <si>
    <t>未舗装道</t>
  </si>
  <si>
    <t>舗装率</t>
  </si>
  <si>
    <t>舗装状況</t>
  </si>
  <si>
    <t>（各年3月31日）</t>
  </si>
  <si>
    <t>平成20年</t>
  </si>
  <si>
    <t>資料：土木管理課</t>
  </si>
  <si>
    <t>計</t>
  </si>
  <si>
    <t>4.5ｍ以上</t>
  </si>
  <si>
    <t>2.5～4.5ｍ
未満</t>
  </si>
  <si>
    <t>1.5～2.5ｍ
未満</t>
  </si>
  <si>
    <t>1.5ｍ未満</t>
  </si>
  <si>
    <t>（各年3月31日）（単位　ｍ）</t>
  </si>
  <si>
    <t>２　市道の幅員別実延長</t>
  </si>
  <si>
    <t>３　市道橋りょう</t>
  </si>
  <si>
    <t>構造</t>
  </si>
  <si>
    <t>橋りょう数</t>
  </si>
  <si>
    <t>延長</t>
  </si>
  <si>
    <t>㎡</t>
  </si>
  <si>
    <t>注）橋長2ｍ以上。</t>
  </si>
  <si>
    <t>　石橋</t>
  </si>
  <si>
    <t>　木橋</t>
  </si>
  <si>
    <t>４　都市公園の現況</t>
  </si>
  <si>
    <t>街区公園</t>
  </si>
  <si>
    <t>総合公園</t>
  </si>
  <si>
    <t>運動公園</t>
  </si>
  <si>
    <t>特殊公園</t>
  </si>
  <si>
    <t>広域公園</t>
  </si>
  <si>
    <t>緑道</t>
  </si>
  <si>
    <t>か所数</t>
  </si>
  <si>
    <t>面積（ha）</t>
  </si>
  <si>
    <t>資料：みどり公園課</t>
  </si>
  <si>
    <t>蓮正寺</t>
  </si>
  <si>
    <t>府川</t>
  </si>
  <si>
    <t>久野</t>
  </si>
  <si>
    <t>曽比</t>
  </si>
  <si>
    <t>桑原</t>
  </si>
  <si>
    <t>鬼柳</t>
  </si>
  <si>
    <t>中村原</t>
  </si>
  <si>
    <t>酒匂</t>
  </si>
  <si>
    <t>栢山</t>
  </si>
  <si>
    <t>城山</t>
  </si>
  <si>
    <t>南板橋</t>
  </si>
  <si>
    <t>東町</t>
  </si>
  <si>
    <t>早川</t>
  </si>
  <si>
    <t>木造（平屋）</t>
  </si>
  <si>
    <t>準耐火（平屋）</t>
  </si>
  <si>
    <t>準耐火（2階）</t>
  </si>
  <si>
    <t>中層耐火（3～5階）</t>
  </si>
  <si>
    <t>　構造別戸数</t>
  </si>
  <si>
    <t>資料：建築課</t>
  </si>
  <si>
    <t>５　市営住宅地域別・構造別戸数</t>
  </si>
  <si>
    <t>６　住宅の種類・構造・建築の時期別住宅数</t>
  </si>
  <si>
    <t>昭和35年以前</t>
  </si>
  <si>
    <t>昭和36年～昭和45年</t>
  </si>
  <si>
    <t>昭和46年～55年</t>
  </si>
  <si>
    <t>昭和56年～平成2年</t>
  </si>
  <si>
    <t>平成3年～7年</t>
  </si>
  <si>
    <t>平成8年～12年</t>
  </si>
  <si>
    <t>建築の時期</t>
  </si>
  <si>
    <t>住宅総数</t>
  </si>
  <si>
    <t>　住宅の種類</t>
  </si>
  <si>
    <t>　　専用住宅</t>
  </si>
  <si>
    <t>　　店舗その他の併用住宅</t>
  </si>
  <si>
    <t>　住宅の構造</t>
  </si>
  <si>
    <t>　　木造</t>
  </si>
  <si>
    <t>　　防火木造</t>
  </si>
  <si>
    <t>　　鉄筋・鉄骨コンクリート造</t>
  </si>
  <si>
    <t>　　鉄骨造</t>
  </si>
  <si>
    <t>　　その他</t>
  </si>
  <si>
    <t>注）統計表は、標本調査による推計値であるため、1位を四捨五入して10位までを有効数字として表わした。</t>
  </si>
  <si>
    <t>住宅・土地統計調査</t>
  </si>
  <si>
    <t>　　したがって、表中の個々の数字の合計が必ずしも総数とは一致しない。</t>
  </si>
  <si>
    <t>　　総数は、不詳を含む。</t>
  </si>
  <si>
    <t>７　住宅の種類及び所有の関係別住宅数・世帯数・世帯人員</t>
  </si>
  <si>
    <t>住宅数</t>
  </si>
  <si>
    <t>世帯人員</t>
  </si>
  <si>
    <t>1住宅当たり居住室数</t>
  </si>
  <si>
    <t>1住宅当たり畳数</t>
  </si>
  <si>
    <t>1住宅当たり延面積</t>
  </si>
  <si>
    <t>1人当たり畳数</t>
  </si>
  <si>
    <t>1室当たり人員</t>
  </si>
  <si>
    <t>　専用住宅</t>
  </si>
  <si>
    <t>　　持ち家</t>
  </si>
  <si>
    <t>　店舗その他の併用住宅</t>
  </si>
  <si>
    <t>　　借家</t>
  </si>
  <si>
    <t>室</t>
  </si>
  <si>
    <t>畳</t>
  </si>
  <si>
    <t>棟数</t>
  </si>
  <si>
    <t>床面積</t>
  </si>
  <si>
    <t>平成23年</t>
  </si>
  <si>
    <t>資料：資産税課</t>
  </si>
  <si>
    <t>（１）用途別木造課税家屋</t>
  </si>
  <si>
    <t>　共同住宅・寄宿舎</t>
  </si>
  <si>
    <t>　併用住宅</t>
  </si>
  <si>
    <t>　農家住宅</t>
  </si>
  <si>
    <t>　旅館・料亭・ホテル</t>
  </si>
  <si>
    <t>　事務所・銀行・店舗</t>
  </si>
  <si>
    <t>　公衆浴場</t>
  </si>
  <si>
    <t>　工場・倉庫</t>
  </si>
  <si>
    <t>　土蔵</t>
  </si>
  <si>
    <t>（２）木造以外の課税家屋</t>
  </si>
  <si>
    <t>　ア　構造別</t>
  </si>
  <si>
    <t>（各年1月1日）</t>
  </si>
  <si>
    <t>　鉄骨造</t>
  </si>
  <si>
    <t>　軽量鉄骨造</t>
  </si>
  <si>
    <t>（再掲）課税家屋のうち
　　　　　免税点未満</t>
  </si>
  <si>
    <t>　イ　用途別</t>
  </si>
  <si>
    <t>　住宅・アパート</t>
  </si>
  <si>
    <t>　工場・倉庫・市場</t>
  </si>
  <si>
    <t>　その他</t>
  </si>
  <si>
    <t>共同住宅等</t>
  </si>
  <si>
    <t>キャバレー等</t>
  </si>
  <si>
    <t>旅館・ホテル</t>
  </si>
  <si>
    <t>病院・診療所</t>
  </si>
  <si>
    <t>学校</t>
  </si>
  <si>
    <t>駅舎</t>
  </si>
  <si>
    <t>工場・作業場</t>
  </si>
  <si>
    <t>倉庫</t>
  </si>
  <si>
    <t>資料：消防年報</t>
  </si>
  <si>
    <t>13階以上</t>
  </si>
  <si>
    <t>地下室</t>
  </si>
  <si>
    <t>地上階数</t>
  </si>
  <si>
    <t>防火対象物</t>
  </si>
  <si>
    <t>公会堂等</t>
  </si>
  <si>
    <t>遊技場等</t>
  </si>
  <si>
    <t>待合・料理店</t>
  </si>
  <si>
    <t>飲食店</t>
  </si>
  <si>
    <t>百貨店等</t>
  </si>
  <si>
    <t>福祉施設等</t>
  </si>
  <si>
    <t>図書館等</t>
  </si>
  <si>
    <t>蒸気浴場</t>
  </si>
  <si>
    <t>神社・寺院</t>
  </si>
  <si>
    <t>自動車車庫</t>
  </si>
  <si>
    <t>航空機格納庫</t>
  </si>
  <si>
    <t>事業場等</t>
  </si>
  <si>
    <t>特定複合建物</t>
  </si>
  <si>
    <t>複合建物</t>
  </si>
  <si>
    <t>地下街</t>
  </si>
  <si>
    <t>準地下街</t>
  </si>
  <si>
    <t>　鋼橋・コンクリート橋</t>
  </si>
  <si>
    <t>-</t>
  </si>
  <si>
    <t>-</t>
  </si>
  <si>
    <t>カラオケボックス等</t>
  </si>
  <si>
    <t>老人デイサービス等</t>
  </si>
  <si>
    <t>性風俗関連</t>
  </si>
  <si>
    <t>(10)</t>
  </si>
  <si>
    <t>(9)</t>
  </si>
  <si>
    <t>(5)</t>
  </si>
  <si>
    <t>(4)</t>
  </si>
  <si>
    <t>(6)</t>
  </si>
  <si>
    <t>(2)</t>
  </si>
  <si>
    <t>(8)</t>
  </si>
  <si>
    <t>(1)</t>
  </si>
  <si>
    <t>(3)</t>
  </si>
  <si>
    <t>(3)</t>
  </si>
  <si>
    <t>(1)</t>
  </si>
  <si>
    <t>(1)</t>
  </si>
  <si>
    <t>(7)</t>
  </si>
  <si>
    <t>(1)</t>
  </si>
  <si>
    <t>(6)</t>
  </si>
  <si>
    <t>(2)</t>
  </si>
  <si>
    <t>スタジオ</t>
  </si>
  <si>
    <t>-</t>
  </si>
  <si>
    <t>平成13年～17年</t>
  </si>
  <si>
    <t>-</t>
  </si>
  <si>
    <t>(24)</t>
  </si>
  <si>
    <t>(3)</t>
  </si>
  <si>
    <t>養護学校等</t>
  </si>
  <si>
    <t>平成24年</t>
  </si>
  <si>
    <t>　劇場・病院</t>
  </si>
  <si>
    <t>　附属家</t>
  </si>
  <si>
    <t>　鉄筋鉄骨コンクリート造</t>
  </si>
  <si>
    <t>　鉄筋コンクリート造</t>
  </si>
  <si>
    <t>　れんが造・コンクリートブロック造</t>
  </si>
  <si>
    <t>　病院・ホテル</t>
  </si>
  <si>
    <t>平成15年</t>
  </si>
  <si>
    <t>居住世帯
あり</t>
  </si>
  <si>
    <t>居住世帯
なし</t>
  </si>
  <si>
    <t>一時現在者のみ</t>
  </si>
  <si>
    <t>二次的住宅</t>
  </si>
  <si>
    <t>賃貸用の住宅</t>
  </si>
  <si>
    <t>売却用の住宅</t>
  </si>
  <si>
    <t>その他の住宅</t>
  </si>
  <si>
    <t>建築中</t>
  </si>
  <si>
    <t>空家
総数</t>
  </si>
  <si>
    <t>年次</t>
  </si>
  <si>
    <t>住宅
総数</t>
  </si>
  <si>
    <t>　　一時現在者のみの住宅とは、昼間だけの使用や、何人かの人が交代で寝泊まりしているなど、そこに</t>
  </si>
  <si>
    <t>住宅以外
で人が
居住する
建物数</t>
  </si>
  <si>
    <t>　　したがって、表中の個々の数字の合計が必ずしも総数とは一致しない。総数は、不詳を含む。</t>
  </si>
  <si>
    <t>　　ふだん居住している者が一人もいない住宅。</t>
  </si>
  <si>
    <t>９　家屋の概況（法定免税点未満を含む）</t>
  </si>
  <si>
    <t>１０　種類別課税家屋の棟数・床面積（法定免税点未満を含む）</t>
  </si>
  <si>
    <t>１０　種類別課税家屋の棟数・床面積（法定免税点未満を含む）（つづき）</t>
  </si>
  <si>
    <t>８　居住世帯の有無別住宅数及び住宅以外で人が居住する建物数</t>
  </si>
  <si>
    <t>（各年10月1日）（単位　戸）</t>
  </si>
  <si>
    <t>平成25年</t>
  </si>
  <si>
    <t>-</t>
  </si>
  <si>
    <t xml:space="preserve"> 課税家屋</t>
  </si>
  <si>
    <t xml:space="preserve"> 　木造</t>
  </si>
  <si>
    <t xml:space="preserve">   木造以外</t>
  </si>
  <si>
    <t xml:space="preserve"> 非課税家屋</t>
  </si>
  <si>
    <t xml:space="preserve">   事務所・店舗・百貨店・銀行</t>
  </si>
  <si>
    <t>-</t>
  </si>
  <si>
    <t>映画館等</t>
  </si>
  <si>
    <t>-</t>
  </si>
  <si>
    <t>注2）（　）内は、うち地階を有する建物数を示す。</t>
  </si>
  <si>
    <t>注3）地下室欄は、階数が2階以下の建物で地階を有する建物を示す。</t>
  </si>
  <si>
    <t>注1）平成25年3月31日に小田原市消防本部に統合された旧足柄消防組合の分を含む。</t>
  </si>
  <si>
    <t>(12)</t>
  </si>
  <si>
    <t>(1)</t>
  </si>
  <si>
    <t>平成26年</t>
  </si>
  <si>
    <t>㎡</t>
  </si>
  <si>
    <t>ｍ</t>
  </si>
  <si>
    <t>％</t>
  </si>
  <si>
    <t>（平成26年3月31日）</t>
  </si>
  <si>
    <t>ｍ</t>
  </si>
  <si>
    <t>㎡</t>
  </si>
  <si>
    <t>（平成26年10月1日）（単位　戸）</t>
  </si>
  <si>
    <t>-</t>
  </si>
  <si>
    <t>（平成27年1月1日）</t>
  </si>
  <si>
    <t>注）広域公園「県立おだわら諏訪の原公園」の開設済み面積（14.9ha）を含む。</t>
  </si>
  <si>
    <t>平成23年～25年9月</t>
  </si>
  <si>
    <t>平成18年～22年</t>
  </si>
  <si>
    <t>-</t>
  </si>
  <si>
    <t>-</t>
  </si>
  <si>
    <t>（平成25年10月1日）（単位　戸）</t>
  </si>
  <si>
    <t>（平成25年10月1日）</t>
  </si>
  <si>
    <t>(268)</t>
  </si>
  <si>
    <t>(84)</t>
  </si>
  <si>
    <t>(66)</t>
  </si>
  <si>
    <t>(40)</t>
  </si>
  <si>
    <t>(29)</t>
  </si>
  <si>
    <t>(1)</t>
  </si>
  <si>
    <t>(45)</t>
  </si>
  <si>
    <t>(3)</t>
  </si>
  <si>
    <t>(4)</t>
  </si>
  <si>
    <t>(3)</t>
  </si>
  <si>
    <t>（平成26年4月1日）</t>
  </si>
  <si>
    <t>(2)</t>
  </si>
  <si>
    <t>(46)</t>
  </si>
  <si>
    <t>(20)</t>
  </si>
  <si>
    <t>(90)</t>
  </si>
  <si>
    <t>(23)</t>
  </si>
  <si>
    <t>１１　中高層及び地下建築物調べ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</si>
</sst>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7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185" fontId="2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 applyProtection="1">
      <alignment horizontal="right" vertical="center"/>
      <protection locked="0"/>
    </xf>
    <xf numFmtId="189" fontId="2" fillId="0" borderId="0" xfId="0" applyNumberFormat="1" applyFont="1" applyFill="1" applyBorder="1" applyAlignment="1">
      <alignment vertical="center" wrapText="1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 applyProtection="1">
      <alignment horizontal="right" vertical="center"/>
      <protection locked="0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189" fontId="2" fillId="0" borderId="17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applyProtection="1">
      <alignment horizontal="right" vertical="center"/>
      <protection locked="0"/>
    </xf>
    <xf numFmtId="190" fontId="2" fillId="0" borderId="11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89" fontId="7" fillId="0" borderId="25" xfId="0" applyNumberFormat="1" applyFont="1" applyFill="1" applyBorder="1" applyAlignment="1">
      <alignment horizontal="right"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38" fontId="2" fillId="0" borderId="1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89" fontId="2" fillId="0" borderId="29" xfId="0" applyNumberFormat="1" applyFont="1" applyFill="1" applyBorder="1" applyAlignment="1">
      <alignment horizontal="right" vertical="center"/>
    </xf>
    <xf numFmtId="189" fontId="9" fillId="0" borderId="30" xfId="0" applyNumberFormat="1" applyFont="1" applyFill="1" applyBorder="1" applyAlignment="1">
      <alignment horizontal="right" vertical="center"/>
    </xf>
    <xf numFmtId="189" fontId="9" fillId="0" borderId="25" xfId="0" applyNumberFormat="1" applyFont="1" applyFill="1" applyBorder="1" applyAlignment="1">
      <alignment horizontal="right" vertical="center"/>
    </xf>
    <xf numFmtId="189" fontId="7" fillId="0" borderId="30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quotePrefix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9" fontId="7" fillId="0" borderId="29" xfId="0" applyNumberFormat="1" applyFont="1" applyFill="1" applyBorder="1" applyAlignment="1" quotePrefix="1">
      <alignment horizontal="right" vertical="center"/>
    </xf>
    <xf numFmtId="189" fontId="7" fillId="0" borderId="11" xfId="0" applyNumberFormat="1" applyFont="1" applyFill="1" applyBorder="1" applyAlignment="1" quotePrefix="1">
      <alignment horizontal="right" vertical="center"/>
    </xf>
    <xf numFmtId="189" fontId="7" fillId="0" borderId="11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horizontal="right" vertical="center"/>
    </xf>
    <xf numFmtId="189" fontId="7" fillId="0" borderId="19" xfId="0" applyNumberFormat="1" applyFont="1" applyFill="1" applyBorder="1" applyAlignment="1" quotePrefix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190" fontId="2" fillId="0" borderId="29" xfId="0" applyNumberFormat="1" applyFont="1" applyFill="1" applyBorder="1" applyAlignment="1">
      <alignment horizontal="right" vertical="center" wrapText="1"/>
    </xf>
    <xf numFmtId="189" fontId="2" fillId="0" borderId="11" xfId="0" applyNumberFormat="1" applyFont="1" applyFill="1" applyBorder="1" applyAlignment="1" applyProtection="1">
      <alignment horizontal="right" vertical="center"/>
      <protection locked="0"/>
    </xf>
    <xf numFmtId="190" fontId="2" fillId="0" borderId="11" xfId="0" applyNumberFormat="1" applyFont="1" applyFill="1" applyBorder="1" applyAlignment="1" applyProtection="1">
      <alignment horizontal="right" vertical="center"/>
      <protection locked="0"/>
    </xf>
    <xf numFmtId="189" fontId="2" fillId="0" borderId="0" xfId="0" applyNumberFormat="1" applyFont="1" applyFill="1" applyBorder="1" applyAlignment="1">
      <alignment vertical="center"/>
    </xf>
    <xf numFmtId="189" fontId="2" fillId="0" borderId="19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 shrinkToFit="1"/>
    </xf>
    <xf numFmtId="189" fontId="2" fillId="0" borderId="11" xfId="0" applyNumberFormat="1" applyFont="1" applyFill="1" applyBorder="1" applyAlignment="1">
      <alignment vertical="center" wrapText="1"/>
    </xf>
    <xf numFmtId="188" fontId="2" fillId="0" borderId="11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5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2" fillId="0" borderId="28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189" fontId="7" fillId="0" borderId="25" xfId="0" applyNumberFormat="1" applyFont="1" applyFill="1" applyBorder="1" applyAlignment="1">
      <alignment horizontal="right" vertical="center"/>
    </xf>
    <xf numFmtId="189" fontId="7" fillId="0" borderId="11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 shrinkToFit="1"/>
    </xf>
    <xf numFmtId="0" fontId="7" fillId="0" borderId="23" xfId="0" applyNumberFormat="1" applyFont="1" applyFill="1" applyBorder="1" applyAlignment="1">
      <alignment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7" fillId="0" borderId="23" xfId="0" applyNumberFormat="1" applyFont="1" applyFill="1" applyBorder="1" applyAlignment="1">
      <alignment horizontal="left" vertical="center" shrinkToFit="1"/>
    </xf>
    <xf numFmtId="189" fontId="9" fillId="0" borderId="25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vertical="center" shrinkToFit="1"/>
    </xf>
    <xf numFmtId="0" fontId="9" fillId="0" borderId="23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6384" width="11.25390625" style="2" customWidth="1"/>
  </cols>
  <sheetData>
    <row r="1" ht="18.75" customHeight="1">
      <c r="J1" s="4"/>
    </row>
    <row r="2" spans="2:9" s="71" customFormat="1" ht="18.75" customHeight="1">
      <c r="B2" s="41"/>
      <c r="I2" s="72">
        <v>173</v>
      </c>
    </row>
    <row r="3" spans="2:10" ht="18.75" customHeight="1">
      <c r="B3" s="157"/>
      <c r="C3" s="157"/>
      <c r="D3" s="157"/>
      <c r="E3" s="157"/>
      <c r="F3" s="157"/>
      <c r="G3" s="157"/>
      <c r="H3" s="157"/>
      <c r="I3" s="157"/>
      <c r="J3" s="6"/>
    </row>
    <row r="4" spans="2:10" ht="18.75" customHeight="1" thickBot="1">
      <c r="B4" s="7" t="s">
        <v>5</v>
      </c>
      <c r="C4" s="8"/>
      <c r="D4" s="8"/>
      <c r="E4" s="8"/>
      <c r="F4" s="8"/>
      <c r="G4" s="8"/>
      <c r="H4" s="8"/>
      <c r="I4" s="9" t="s">
        <v>12</v>
      </c>
      <c r="J4" s="10"/>
    </row>
    <row r="5" spans="2:10" ht="18.75" customHeight="1" thickTop="1">
      <c r="B5" s="156"/>
      <c r="C5" s="150"/>
      <c r="D5" s="154" t="s">
        <v>6</v>
      </c>
      <c r="E5" s="149" t="s">
        <v>7</v>
      </c>
      <c r="F5" s="150"/>
      <c r="G5" s="146" t="s">
        <v>11</v>
      </c>
      <c r="H5" s="147"/>
      <c r="I5" s="145" t="s">
        <v>10</v>
      </c>
      <c r="J5" s="16"/>
    </row>
    <row r="6" spans="2:10" ht="18.75" customHeight="1">
      <c r="B6" s="148"/>
      <c r="C6" s="152"/>
      <c r="D6" s="155"/>
      <c r="E6" s="151"/>
      <c r="F6" s="152"/>
      <c r="G6" s="14" t="s">
        <v>8</v>
      </c>
      <c r="H6" s="15" t="s">
        <v>9</v>
      </c>
      <c r="I6" s="148"/>
      <c r="J6" s="16"/>
    </row>
    <row r="7" spans="2:10" ht="18.75" customHeight="1">
      <c r="B7" s="17"/>
      <c r="C7" s="18"/>
      <c r="D7" s="55"/>
      <c r="E7" s="51"/>
      <c r="F7" s="52" t="s">
        <v>222</v>
      </c>
      <c r="G7" s="51" t="s">
        <v>222</v>
      </c>
      <c r="H7" s="51" t="s">
        <v>222</v>
      </c>
      <c r="I7" s="65" t="s">
        <v>223</v>
      </c>
      <c r="J7" s="16"/>
    </row>
    <row r="8" spans="2:11" ht="18.75" customHeight="1">
      <c r="B8" s="3" t="s">
        <v>3</v>
      </c>
      <c r="C8" s="20"/>
      <c r="D8" s="56">
        <v>1838</v>
      </c>
      <c r="E8" s="51"/>
      <c r="F8" s="51">
        <v>542947</v>
      </c>
      <c r="G8" s="51">
        <v>501597</v>
      </c>
      <c r="H8" s="54">
        <v>41350</v>
      </c>
      <c r="I8" s="65">
        <v>92.38</v>
      </c>
      <c r="J8" s="16"/>
      <c r="K8" s="41"/>
    </row>
    <row r="9" spans="2:11" ht="18.75" customHeight="1">
      <c r="B9" s="3" t="s">
        <v>98</v>
      </c>
      <c r="C9" s="20"/>
      <c r="D9" s="57">
        <v>2296</v>
      </c>
      <c r="E9" s="54"/>
      <c r="F9" s="54">
        <v>602976</v>
      </c>
      <c r="G9" s="54">
        <v>559544</v>
      </c>
      <c r="H9" s="54">
        <v>43432</v>
      </c>
      <c r="I9" s="66">
        <v>92.8</v>
      </c>
      <c r="J9" s="16"/>
      <c r="K9" s="4"/>
    </row>
    <row r="10" spans="2:12" ht="18.75" customHeight="1">
      <c r="B10" s="3" t="s">
        <v>177</v>
      </c>
      <c r="C10" s="20"/>
      <c r="D10" s="57">
        <v>2294</v>
      </c>
      <c r="E10" s="54"/>
      <c r="F10" s="54">
        <v>604496</v>
      </c>
      <c r="G10" s="54">
        <v>561579</v>
      </c>
      <c r="H10" s="54">
        <f>F10-G10</f>
        <v>42917</v>
      </c>
      <c r="I10" s="66">
        <v>92.9</v>
      </c>
      <c r="J10" s="16"/>
      <c r="L10" s="4"/>
    </row>
    <row r="11" spans="2:13" ht="18.75" customHeight="1">
      <c r="B11" s="3" t="s">
        <v>205</v>
      </c>
      <c r="C11" s="20"/>
      <c r="D11" s="57">
        <v>2296</v>
      </c>
      <c r="E11" s="54"/>
      <c r="F11" s="54">
        <v>603719</v>
      </c>
      <c r="G11" s="54">
        <v>560855</v>
      </c>
      <c r="H11" s="54">
        <f>F11-G11</f>
        <v>42864</v>
      </c>
      <c r="I11" s="66">
        <v>92.9</v>
      </c>
      <c r="J11" s="16"/>
      <c r="M11" s="4"/>
    </row>
    <row r="12" spans="2:13" ht="18.75" customHeight="1">
      <c r="B12" s="22" t="s">
        <v>220</v>
      </c>
      <c r="C12" s="23"/>
      <c r="D12" s="128">
        <v>2301</v>
      </c>
      <c r="E12" s="128"/>
      <c r="F12" s="128">
        <v>607717</v>
      </c>
      <c r="G12" s="128">
        <v>565057</v>
      </c>
      <c r="H12" s="128">
        <f>F12-G12</f>
        <v>42660</v>
      </c>
      <c r="I12" s="129">
        <v>92.98</v>
      </c>
      <c r="J12" s="16"/>
      <c r="M12" s="4"/>
    </row>
    <row r="13" spans="2:11" ht="18.75" customHeight="1">
      <c r="B13" s="3"/>
      <c r="C13" s="16"/>
      <c r="D13" s="16"/>
      <c r="E13" s="10"/>
      <c r="F13" s="10"/>
      <c r="G13" s="10"/>
      <c r="H13" s="10"/>
      <c r="I13" s="17" t="s">
        <v>14</v>
      </c>
      <c r="J13" s="16"/>
      <c r="K13" s="4"/>
    </row>
    <row r="14" spans="2:10" ht="18.75" customHeight="1">
      <c r="B14" s="145"/>
      <c r="C14" s="145"/>
      <c r="D14" s="145"/>
      <c r="E14" s="145"/>
      <c r="F14" s="145"/>
      <c r="G14" s="145"/>
      <c r="H14" s="145"/>
      <c r="I14" s="145"/>
      <c r="J14" s="16"/>
    </row>
    <row r="15" spans="2:11" ht="18.75" customHeight="1" thickBot="1">
      <c r="B15" s="24" t="s">
        <v>21</v>
      </c>
      <c r="C15" s="25"/>
      <c r="D15" s="25"/>
      <c r="E15" s="8"/>
      <c r="F15" s="8"/>
      <c r="G15" s="8"/>
      <c r="H15" s="8"/>
      <c r="I15" s="9" t="s">
        <v>20</v>
      </c>
      <c r="J15" s="16"/>
      <c r="K15" s="4"/>
    </row>
    <row r="16" spans="2:10" ht="18.75" customHeight="1" thickTop="1">
      <c r="B16" s="156"/>
      <c r="C16" s="159"/>
      <c r="D16" s="154" t="s">
        <v>15</v>
      </c>
      <c r="E16" s="154"/>
      <c r="F16" s="158" t="s">
        <v>19</v>
      </c>
      <c r="G16" s="158" t="s">
        <v>18</v>
      </c>
      <c r="H16" s="158" t="s">
        <v>17</v>
      </c>
      <c r="I16" s="149" t="s">
        <v>16</v>
      </c>
      <c r="J16" s="16"/>
    </row>
    <row r="17" spans="2:11" ht="18.75" customHeight="1">
      <c r="B17" s="148"/>
      <c r="C17" s="152"/>
      <c r="D17" s="155"/>
      <c r="E17" s="155"/>
      <c r="F17" s="155"/>
      <c r="G17" s="155"/>
      <c r="H17" s="155"/>
      <c r="I17" s="151"/>
      <c r="J17" s="16"/>
      <c r="K17" s="4"/>
    </row>
    <row r="18" spans="2:10" ht="18.75" customHeight="1">
      <c r="B18" s="3" t="s">
        <v>3</v>
      </c>
      <c r="C18" s="20"/>
      <c r="D18" s="130"/>
      <c r="E18" s="54">
        <f>SUM(F18:I18)</f>
        <v>538664</v>
      </c>
      <c r="F18" s="51">
        <v>3609</v>
      </c>
      <c r="G18" s="51">
        <v>50406</v>
      </c>
      <c r="H18" s="51">
        <v>183066</v>
      </c>
      <c r="I18" s="51">
        <v>301583</v>
      </c>
      <c r="J18" s="16"/>
    </row>
    <row r="19" spans="2:11" ht="18.75" customHeight="1">
      <c r="B19" s="3" t="s">
        <v>98</v>
      </c>
      <c r="C19" s="20"/>
      <c r="D19" s="130"/>
      <c r="E19" s="54">
        <f>SUM(F19:I19)</f>
        <v>598358</v>
      </c>
      <c r="F19" s="54">
        <v>4586</v>
      </c>
      <c r="G19" s="54">
        <v>60110</v>
      </c>
      <c r="H19" s="54">
        <v>219535</v>
      </c>
      <c r="I19" s="54">
        <v>314127</v>
      </c>
      <c r="J19" s="16"/>
      <c r="K19" s="4"/>
    </row>
    <row r="20" spans="2:10" ht="18.75" customHeight="1">
      <c r="B20" s="3" t="s">
        <v>177</v>
      </c>
      <c r="C20" s="20"/>
      <c r="D20" s="130"/>
      <c r="E20" s="54">
        <f>SUM(F20:I20)</f>
        <v>599330</v>
      </c>
      <c r="F20" s="54">
        <v>4546</v>
      </c>
      <c r="G20" s="54">
        <v>59832</v>
      </c>
      <c r="H20" s="54">
        <v>219079</v>
      </c>
      <c r="I20" s="54">
        <v>315873</v>
      </c>
      <c r="J20" s="16"/>
    </row>
    <row r="21" spans="2:11" ht="18.75" customHeight="1">
      <c r="B21" s="3" t="s">
        <v>205</v>
      </c>
      <c r="C21" s="20"/>
      <c r="D21" s="131"/>
      <c r="E21" s="54">
        <f>SUM(F21:I21)</f>
        <v>598551</v>
      </c>
      <c r="F21" s="54">
        <v>4541</v>
      </c>
      <c r="G21" s="54">
        <v>59900</v>
      </c>
      <c r="H21" s="54">
        <v>218031</v>
      </c>
      <c r="I21" s="54">
        <v>316079</v>
      </c>
      <c r="J21" s="10"/>
      <c r="K21" s="4"/>
    </row>
    <row r="22" spans="2:10" ht="18.75" customHeight="1">
      <c r="B22" s="22" t="s">
        <v>220</v>
      </c>
      <c r="C22" s="23"/>
      <c r="D22" s="132"/>
      <c r="E22" s="128">
        <f>SUM(F22:I22)</f>
        <v>602462</v>
      </c>
      <c r="F22" s="128">
        <v>4546</v>
      </c>
      <c r="G22" s="128">
        <v>59845</v>
      </c>
      <c r="H22" s="128">
        <v>217800</v>
      </c>
      <c r="I22" s="128">
        <v>320271</v>
      </c>
      <c r="J22" s="16"/>
    </row>
    <row r="23" spans="2:11" ht="18.75" customHeight="1">
      <c r="B23" s="3"/>
      <c r="C23" s="16"/>
      <c r="D23" s="16"/>
      <c r="E23" s="10"/>
      <c r="F23" s="10"/>
      <c r="G23" s="10"/>
      <c r="H23" s="10"/>
      <c r="I23" s="17" t="s">
        <v>14</v>
      </c>
      <c r="J23" s="16"/>
      <c r="K23" s="6"/>
    </row>
    <row r="24" spans="2:10" ht="18.75" customHeight="1">
      <c r="B24" s="145"/>
      <c r="C24" s="145"/>
      <c r="D24" s="145"/>
      <c r="E24" s="145"/>
      <c r="F24" s="145"/>
      <c r="G24" s="145"/>
      <c r="H24" s="145"/>
      <c r="I24" s="145"/>
      <c r="J24" s="16"/>
    </row>
    <row r="25" spans="2:11" ht="18.75" customHeight="1" thickBot="1">
      <c r="B25" s="28" t="s">
        <v>22</v>
      </c>
      <c r="C25" s="8"/>
      <c r="D25" s="8"/>
      <c r="E25" s="8"/>
      <c r="F25" s="8"/>
      <c r="G25" s="8"/>
      <c r="H25" s="8"/>
      <c r="I25" s="9" t="s">
        <v>224</v>
      </c>
      <c r="J25" s="16"/>
      <c r="K25" s="4"/>
    </row>
    <row r="26" spans="2:10" ht="18.75" customHeight="1" thickTop="1">
      <c r="B26" s="153" t="s">
        <v>23</v>
      </c>
      <c r="C26" s="147"/>
      <c r="D26" s="146" t="s">
        <v>24</v>
      </c>
      <c r="E26" s="147"/>
      <c r="F26" s="146" t="s">
        <v>25</v>
      </c>
      <c r="G26" s="147"/>
      <c r="H26" s="153" t="s">
        <v>4</v>
      </c>
      <c r="I26" s="153"/>
      <c r="J26" s="16"/>
    </row>
    <row r="27" spans="2:11" ht="18.75" customHeight="1">
      <c r="B27" s="17"/>
      <c r="C27" s="42"/>
      <c r="D27" s="51"/>
      <c r="E27" s="51"/>
      <c r="F27" s="51"/>
      <c r="G27" s="51" t="s">
        <v>225</v>
      </c>
      <c r="H27" s="51"/>
      <c r="I27" s="51" t="s">
        <v>226</v>
      </c>
      <c r="J27" s="10"/>
      <c r="K27" s="4"/>
    </row>
    <row r="28" spans="2:10" ht="18.75" customHeight="1">
      <c r="B28" s="24" t="s">
        <v>1</v>
      </c>
      <c r="C28" s="30"/>
      <c r="D28" s="133"/>
      <c r="E28" s="133">
        <f>SUM(E29:E31)</f>
        <v>551</v>
      </c>
      <c r="F28" s="133"/>
      <c r="G28" s="134">
        <f>SUM(G29:G31)</f>
        <v>5254.6</v>
      </c>
      <c r="H28" s="133"/>
      <c r="I28" s="133">
        <f>SUM(I29:I31)</f>
        <v>35764.1</v>
      </c>
      <c r="J28" s="16"/>
    </row>
    <row r="29" spans="2:11" ht="18.75" customHeight="1">
      <c r="B29" s="16" t="s">
        <v>148</v>
      </c>
      <c r="C29" s="20"/>
      <c r="D29" s="130"/>
      <c r="E29" s="130">
        <v>545</v>
      </c>
      <c r="F29" s="130"/>
      <c r="G29" s="135">
        <v>5230.7</v>
      </c>
      <c r="H29" s="130"/>
      <c r="I29" s="130">
        <v>35713.1</v>
      </c>
      <c r="J29" s="16"/>
      <c r="K29" s="4"/>
    </row>
    <row r="30" spans="2:10" ht="18.75" customHeight="1">
      <c r="B30" s="16" t="s">
        <v>28</v>
      </c>
      <c r="C30" s="20"/>
      <c r="D30" s="136"/>
      <c r="E30" s="130">
        <v>3</v>
      </c>
      <c r="F30" s="136"/>
      <c r="G30" s="135">
        <v>6.6</v>
      </c>
      <c r="H30" s="136"/>
      <c r="I30" s="130">
        <v>14</v>
      </c>
      <c r="J30" s="16"/>
    </row>
    <row r="31" spans="2:10" ht="18.75" customHeight="1">
      <c r="B31" s="33" t="s">
        <v>29</v>
      </c>
      <c r="C31" s="34"/>
      <c r="D31" s="137"/>
      <c r="E31" s="132">
        <v>3</v>
      </c>
      <c r="F31" s="132"/>
      <c r="G31" s="138">
        <v>17.3</v>
      </c>
      <c r="H31" s="132"/>
      <c r="I31" s="132">
        <v>37</v>
      </c>
      <c r="J31" s="10"/>
    </row>
    <row r="32" spans="2:10" ht="18.75" customHeight="1">
      <c r="B32" s="16" t="s">
        <v>27</v>
      </c>
      <c r="C32" s="19"/>
      <c r="D32" s="16"/>
      <c r="E32" s="10"/>
      <c r="F32" s="10"/>
      <c r="G32" s="10"/>
      <c r="H32" s="10"/>
      <c r="I32" s="17" t="s">
        <v>14</v>
      </c>
      <c r="J32" s="10"/>
    </row>
    <row r="33" spans="2:9" ht="18.75" customHeight="1">
      <c r="B33" s="145"/>
      <c r="C33" s="145"/>
      <c r="D33" s="145"/>
      <c r="E33" s="145"/>
      <c r="F33" s="145"/>
      <c r="G33" s="145"/>
      <c r="H33" s="145"/>
      <c r="I33" s="145"/>
    </row>
    <row r="34" spans="2:9" ht="18.75" customHeight="1" thickBot="1">
      <c r="B34" s="28" t="s">
        <v>30</v>
      </c>
      <c r="C34" s="126"/>
      <c r="D34" s="25"/>
      <c r="E34" s="8"/>
      <c r="F34" s="8"/>
      <c r="G34" s="8"/>
      <c r="H34" s="8"/>
      <c r="I34" s="9" t="s">
        <v>229</v>
      </c>
    </row>
    <row r="35" spans="2:9" ht="18.75" customHeight="1" thickTop="1">
      <c r="B35" s="76"/>
      <c r="C35" s="77" t="s">
        <v>15</v>
      </c>
      <c r="D35" s="77" t="s">
        <v>31</v>
      </c>
      <c r="E35" s="77" t="s">
        <v>32</v>
      </c>
      <c r="F35" s="77" t="s">
        <v>33</v>
      </c>
      <c r="G35" s="77" t="s">
        <v>34</v>
      </c>
      <c r="H35" s="77" t="s">
        <v>35</v>
      </c>
      <c r="I35" s="75" t="s">
        <v>36</v>
      </c>
    </row>
    <row r="36" spans="2:9" ht="18.75" customHeight="1">
      <c r="B36" s="20" t="s">
        <v>37</v>
      </c>
      <c r="C36" s="52">
        <f>SUM(D36:I36)</f>
        <v>147</v>
      </c>
      <c r="D36" s="51">
        <v>134</v>
      </c>
      <c r="E36" s="51">
        <v>3</v>
      </c>
      <c r="F36" s="51">
        <v>1</v>
      </c>
      <c r="G36" s="51">
        <f>2+1+1</f>
        <v>4</v>
      </c>
      <c r="H36" s="51">
        <v>1</v>
      </c>
      <c r="I36" s="51">
        <v>4</v>
      </c>
    </row>
    <row r="37" spans="2:9" ht="18.75" customHeight="1">
      <c r="B37" s="23" t="s">
        <v>38</v>
      </c>
      <c r="C37" s="127">
        <f>SUM(D37:I37)</f>
        <v>96.70653700000001</v>
      </c>
      <c r="D37" s="67">
        <v>13.706862</v>
      </c>
      <c r="E37" s="67">
        <v>33.5176</v>
      </c>
      <c r="F37" s="67">
        <v>12.4082</v>
      </c>
      <c r="G37" s="67">
        <f>8.86749+8.32+3.156751</f>
        <v>20.344241</v>
      </c>
      <c r="H37" s="67">
        <v>14.9</v>
      </c>
      <c r="I37" s="67">
        <v>1.829634</v>
      </c>
    </row>
    <row r="38" spans="2:9" ht="18.75" customHeight="1">
      <c r="B38" s="16" t="s">
        <v>230</v>
      </c>
      <c r="C38" s="19"/>
      <c r="D38" s="16"/>
      <c r="E38" s="10"/>
      <c r="F38" s="10"/>
      <c r="G38" s="10"/>
      <c r="H38" s="10"/>
      <c r="I38" s="17" t="s">
        <v>39</v>
      </c>
    </row>
    <row r="39" spans="2:9" ht="18.75" customHeight="1">
      <c r="B39" s="16"/>
      <c r="C39" s="16"/>
      <c r="D39" s="16"/>
      <c r="E39" s="10"/>
      <c r="F39" s="10"/>
      <c r="G39" s="10"/>
      <c r="H39" s="10"/>
      <c r="I39" s="10"/>
    </row>
    <row r="40" spans="2:9" ht="18.75" customHeight="1">
      <c r="B40" s="3"/>
      <c r="C40" s="16"/>
      <c r="D40" s="16"/>
      <c r="E40" s="10"/>
      <c r="F40" s="10"/>
      <c r="G40" s="10"/>
      <c r="H40" s="10"/>
      <c r="I40" s="17"/>
    </row>
    <row r="41" spans="2:10" ht="18.75" customHeight="1">
      <c r="B41" s="16"/>
      <c r="C41" s="16"/>
      <c r="D41" s="16"/>
      <c r="E41" s="10"/>
      <c r="F41" s="10"/>
      <c r="G41" s="10"/>
      <c r="H41" s="10"/>
      <c r="I41" s="10"/>
      <c r="J41" s="4"/>
    </row>
    <row r="42" spans="2:10" ht="18.75" customHeight="1">
      <c r="B42" s="3"/>
      <c r="C42" s="16"/>
      <c r="D42" s="16"/>
      <c r="E42" s="10"/>
      <c r="F42" s="10"/>
      <c r="G42" s="10"/>
      <c r="H42" s="10"/>
      <c r="I42" s="10"/>
      <c r="J42" s="16"/>
    </row>
    <row r="48" ht="18.75" customHeight="1">
      <c r="A48" s="4"/>
    </row>
  </sheetData>
  <sheetProtection/>
  <mergeCells count="19">
    <mergeCell ref="B5:C6"/>
    <mergeCell ref="B14:I14"/>
    <mergeCell ref="B3:I3"/>
    <mergeCell ref="F16:F17"/>
    <mergeCell ref="D16:E17"/>
    <mergeCell ref="G16:G17"/>
    <mergeCell ref="H16:H17"/>
    <mergeCell ref="I16:I17"/>
    <mergeCell ref="B16:C17"/>
    <mergeCell ref="B33:I33"/>
    <mergeCell ref="G5:H5"/>
    <mergeCell ref="I5:I6"/>
    <mergeCell ref="E5:F6"/>
    <mergeCell ref="B24:I24"/>
    <mergeCell ref="B26:C26"/>
    <mergeCell ref="D26:E26"/>
    <mergeCell ref="F26:G26"/>
    <mergeCell ref="H26:I26"/>
    <mergeCell ref="D5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"/>
  <sheetViews>
    <sheetView view="pageBreakPreview" zoomScaleSheetLayoutView="100" zoomScalePageLayoutView="0" workbookViewId="0" topLeftCell="F1">
      <selection activeCell="W2" sqref="W2"/>
    </sheetView>
  </sheetViews>
  <sheetFormatPr defaultColWidth="8.875" defaultRowHeight="16.5" customHeight="1"/>
  <cols>
    <col min="1" max="10" width="8.875" style="2" customWidth="1"/>
    <col min="11" max="12" width="8.875" style="10" customWidth="1"/>
    <col min="13" max="15" width="8.875" style="2" customWidth="1"/>
    <col min="16" max="16384" width="8.875" style="2" customWidth="1"/>
  </cols>
  <sheetData>
    <row r="1" ht="16.5" customHeight="1">
      <c r="V1" s="4"/>
    </row>
    <row r="2" spans="2:23" s="71" customFormat="1" ht="16.5" customHeight="1">
      <c r="B2" s="41">
        <v>174</v>
      </c>
      <c r="K2" s="74"/>
      <c r="L2" s="24"/>
      <c r="W2" s="72">
        <v>175</v>
      </c>
    </row>
    <row r="3" spans="2:21" ht="16.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0" ht="16.5" customHeight="1" thickBot="1">
      <c r="B4" s="7" t="s">
        <v>59</v>
      </c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227</v>
      </c>
    </row>
    <row r="5" spans="2:20" ht="16.5" customHeight="1" thickTop="1">
      <c r="B5" s="153"/>
      <c r="C5" s="153"/>
      <c r="D5" s="153"/>
      <c r="E5" s="147"/>
      <c r="F5" s="146" t="s">
        <v>1</v>
      </c>
      <c r="G5" s="147"/>
      <c r="H5" s="77" t="s">
        <v>40</v>
      </c>
      <c r="I5" s="77" t="s">
        <v>41</v>
      </c>
      <c r="J5" s="77" t="s">
        <v>42</v>
      </c>
      <c r="K5" s="75" t="s">
        <v>43</v>
      </c>
      <c r="L5" s="76" t="s">
        <v>44</v>
      </c>
      <c r="M5" s="77" t="s">
        <v>45</v>
      </c>
      <c r="N5" s="77" t="s">
        <v>46</v>
      </c>
      <c r="O5" s="77" t="s">
        <v>47</v>
      </c>
      <c r="P5" s="77" t="s">
        <v>48</v>
      </c>
      <c r="Q5" s="77" t="s">
        <v>49</v>
      </c>
      <c r="R5" s="77" t="s">
        <v>50</v>
      </c>
      <c r="S5" s="77" t="s">
        <v>51</v>
      </c>
      <c r="T5" s="75" t="s">
        <v>52</v>
      </c>
    </row>
    <row r="6" spans="2:20" ht="16.5" customHeight="1">
      <c r="B6" s="79" t="s">
        <v>1</v>
      </c>
      <c r="C6" s="79"/>
      <c r="D6" s="79"/>
      <c r="E6" s="80"/>
      <c r="F6" s="58"/>
      <c r="G6" s="58">
        <f>SUM(H6:T6)</f>
        <v>1616</v>
      </c>
      <c r="H6" s="59">
        <f>SUM(H7:H10)</f>
        <v>718</v>
      </c>
      <c r="I6" s="59">
        <f aca="true" t="shared" si="0" ref="I6:T6">SUM(I7:I10)</f>
        <v>52</v>
      </c>
      <c r="J6" s="59">
        <f t="shared" si="0"/>
        <v>48</v>
      </c>
      <c r="K6" s="59">
        <f t="shared" si="0"/>
        <v>76</v>
      </c>
      <c r="L6" s="59">
        <f t="shared" si="0"/>
        <v>106</v>
      </c>
      <c r="M6" s="59">
        <f t="shared" si="0"/>
        <v>261</v>
      </c>
      <c r="N6" s="59">
        <f t="shared" si="0"/>
        <v>28</v>
      </c>
      <c r="O6" s="59">
        <f t="shared" si="0"/>
        <v>76</v>
      </c>
      <c r="P6" s="59">
        <f t="shared" si="0"/>
        <v>159</v>
      </c>
      <c r="Q6" s="59">
        <f t="shared" si="0"/>
        <v>32</v>
      </c>
      <c r="R6" s="59">
        <f t="shared" si="0"/>
        <v>32</v>
      </c>
      <c r="S6" s="59">
        <f t="shared" si="0"/>
        <v>12</v>
      </c>
      <c r="T6" s="59">
        <f t="shared" si="0"/>
        <v>16</v>
      </c>
    </row>
    <row r="7" spans="2:20" ht="16.5" customHeight="1">
      <c r="B7" s="173" t="s">
        <v>57</v>
      </c>
      <c r="C7" s="174"/>
      <c r="D7" s="81" t="s">
        <v>53</v>
      </c>
      <c r="E7" s="82"/>
      <c r="F7" s="52"/>
      <c r="G7" s="51">
        <f>SUM(H7:T7)</f>
        <v>0</v>
      </c>
      <c r="H7" s="51" t="s">
        <v>149</v>
      </c>
      <c r="I7" s="51" t="s">
        <v>149</v>
      </c>
      <c r="J7" s="51" t="s">
        <v>149</v>
      </c>
      <c r="K7" s="51" t="s">
        <v>149</v>
      </c>
      <c r="L7" s="51" t="s">
        <v>149</v>
      </c>
      <c r="M7" s="51" t="s">
        <v>149</v>
      </c>
      <c r="N7" s="51" t="s">
        <v>149</v>
      </c>
      <c r="O7" s="51" t="s">
        <v>149</v>
      </c>
      <c r="P7" s="51" t="s">
        <v>149</v>
      </c>
      <c r="Q7" s="51" t="s">
        <v>149</v>
      </c>
      <c r="R7" s="51" t="s">
        <v>149</v>
      </c>
      <c r="S7" s="51" t="s">
        <v>149</v>
      </c>
      <c r="T7" s="51" t="s">
        <v>149</v>
      </c>
    </row>
    <row r="8" spans="2:20" ht="16.5" customHeight="1">
      <c r="B8" s="175"/>
      <c r="C8" s="176"/>
      <c r="D8" s="81" t="s">
        <v>54</v>
      </c>
      <c r="E8" s="78"/>
      <c r="F8" s="51"/>
      <c r="G8" s="51">
        <f>SUM(H8:T8)</f>
        <v>139</v>
      </c>
      <c r="H8" s="51" t="s">
        <v>228</v>
      </c>
      <c r="I8" s="51">
        <v>52</v>
      </c>
      <c r="J8" s="51" t="s">
        <v>149</v>
      </c>
      <c r="K8" s="97" t="s">
        <v>149</v>
      </c>
      <c r="L8" s="51">
        <v>62</v>
      </c>
      <c r="M8" s="51" t="s">
        <v>149</v>
      </c>
      <c r="N8" s="51" t="s">
        <v>149</v>
      </c>
      <c r="O8" s="51" t="s">
        <v>149</v>
      </c>
      <c r="P8" s="51">
        <v>25</v>
      </c>
      <c r="Q8" s="51" t="s">
        <v>149</v>
      </c>
      <c r="R8" s="51" t="s">
        <v>149</v>
      </c>
      <c r="S8" s="51" t="s">
        <v>149</v>
      </c>
      <c r="T8" s="51" t="s">
        <v>149</v>
      </c>
    </row>
    <row r="9" spans="2:20" ht="16.5" customHeight="1">
      <c r="B9" s="175"/>
      <c r="C9" s="176"/>
      <c r="D9" s="81" t="s">
        <v>55</v>
      </c>
      <c r="E9" s="13"/>
      <c r="F9" s="51"/>
      <c r="G9" s="51">
        <f>SUM(H9:T9)</f>
        <v>357</v>
      </c>
      <c r="H9" s="51" t="s">
        <v>228</v>
      </c>
      <c r="I9" s="51" t="s">
        <v>149</v>
      </c>
      <c r="J9" s="51" t="s">
        <v>149</v>
      </c>
      <c r="K9" s="51" t="s">
        <v>149</v>
      </c>
      <c r="L9" s="51">
        <v>44</v>
      </c>
      <c r="M9" s="51">
        <v>261</v>
      </c>
      <c r="N9" s="51" t="s">
        <v>149</v>
      </c>
      <c r="O9" s="51" t="s">
        <v>149</v>
      </c>
      <c r="P9" s="51" t="s">
        <v>149</v>
      </c>
      <c r="Q9" s="51">
        <v>20</v>
      </c>
      <c r="R9" s="51">
        <v>32</v>
      </c>
      <c r="S9" s="51" t="s">
        <v>149</v>
      </c>
      <c r="T9" s="51" t="s">
        <v>149</v>
      </c>
    </row>
    <row r="10" spans="2:20" ht="16.5" customHeight="1">
      <c r="B10" s="177"/>
      <c r="C10" s="178"/>
      <c r="D10" s="33" t="s">
        <v>56</v>
      </c>
      <c r="E10" s="13"/>
      <c r="F10" s="110"/>
      <c r="G10" s="53">
        <f>SUM(H10:T10)</f>
        <v>1120</v>
      </c>
      <c r="H10" s="53">
        <v>718</v>
      </c>
      <c r="I10" s="53" t="s">
        <v>149</v>
      </c>
      <c r="J10" s="53">
        <v>48</v>
      </c>
      <c r="K10" s="53">
        <v>76</v>
      </c>
      <c r="L10" s="53" t="s">
        <v>149</v>
      </c>
      <c r="M10" s="53" t="s">
        <v>149</v>
      </c>
      <c r="N10" s="53">
        <v>28</v>
      </c>
      <c r="O10" s="53">
        <v>76</v>
      </c>
      <c r="P10" s="53">
        <v>134</v>
      </c>
      <c r="Q10" s="53">
        <v>12</v>
      </c>
      <c r="R10" s="53" t="s">
        <v>149</v>
      </c>
      <c r="S10" s="53">
        <v>12</v>
      </c>
      <c r="T10" s="53">
        <v>16</v>
      </c>
    </row>
    <row r="11" spans="2:20" ht="16.5" customHeight="1">
      <c r="B11" s="3"/>
      <c r="C11" s="16"/>
      <c r="D11" s="10"/>
      <c r="E11" s="10"/>
      <c r="F11" s="10"/>
      <c r="G11" s="10"/>
      <c r="H11" s="10"/>
      <c r="I11" s="10"/>
      <c r="J11" s="16"/>
      <c r="M11" s="4"/>
      <c r="T11" s="5" t="s">
        <v>58</v>
      </c>
    </row>
    <row r="12" spans="2:21" ht="16.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2:23" ht="16.5" customHeight="1" thickBot="1">
      <c r="B13" s="7" t="s">
        <v>60</v>
      </c>
      <c r="C13" s="25"/>
      <c r="D13" s="25"/>
      <c r="E13" s="8"/>
      <c r="F13" s="8"/>
      <c r="G13" s="8"/>
      <c r="H13" s="8"/>
      <c r="I13" s="9"/>
      <c r="J13" s="25"/>
      <c r="K13" s="62"/>
      <c r="L13" s="8"/>
      <c r="M13" s="8"/>
      <c r="N13" s="8"/>
      <c r="O13" s="8"/>
      <c r="P13" s="8"/>
      <c r="Q13" s="8"/>
      <c r="R13" s="8"/>
      <c r="S13" s="8"/>
      <c r="T13" s="8"/>
      <c r="U13" s="9"/>
      <c r="W13" s="9" t="s">
        <v>235</v>
      </c>
    </row>
    <row r="14" spans="2:23" ht="16.5" customHeight="1" thickTop="1">
      <c r="B14" s="156"/>
      <c r="C14" s="156"/>
      <c r="D14" s="150"/>
      <c r="E14" s="150" t="s">
        <v>1</v>
      </c>
      <c r="F14" s="180" t="s">
        <v>67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46"/>
      <c r="V14" s="147"/>
      <c r="W14" s="180"/>
    </row>
    <row r="15" spans="2:23" ht="16.5" customHeight="1">
      <c r="B15" s="148"/>
      <c r="C15" s="148"/>
      <c r="D15" s="152"/>
      <c r="E15" s="152"/>
      <c r="F15" s="163" t="s">
        <v>61</v>
      </c>
      <c r="G15" s="163"/>
      <c r="H15" s="191" t="s">
        <v>62</v>
      </c>
      <c r="I15" s="191"/>
      <c r="J15" s="167" t="s">
        <v>63</v>
      </c>
      <c r="K15" s="167"/>
      <c r="L15" s="181" t="s">
        <v>64</v>
      </c>
      <c r="M15" s="182"/>
      <c r="N15" s="172" t="s">
        <v>65</v>
      </c>
      <c r="O15" s="163"/>
      <c r="P15" s="163" t="s">
        <v>66</v>
      </c>
      <c r="Q15" s="163"/>
      <c r="R15" s="163" t="s">
        <v>172</v>
      </c>
      <c r="S15" s="163"/>
      <c r="T15" s="163" t="s">
        <v>232</v>
      </c>
      <c r="U15" s="179"/>
      <c r="V15" s="163" t="s">
        <v>231</v>
      </c>
      <c r="W15" s="163"/>
    </row>
    <row r="16" spans="2:23" ht="16.5" customHeight="1">
      <c r="B16" s="39" t="s">
        <v>68</v>
      </c>
      <c r="C16" s="39"/>
      <c r="D16" s="40"/>
      <c r="E16" s="58">
        <v>77730</v>
      </c>
      <c r="F16" s="59"/>
      <c r="G16" s="59">
        <v>3320</v>
      </c>
      <c r="H16" s="59"/>
      <c r="I16" s="58">
        <v>5540</v>
      </c>
      <c r="J16" s="58"/>
      <c r="K16" s="58">
        <v>8970</v>
      </c>
      <c r="L16" s="58"/>
      <c r="M16" s="60">
        <v>13180</v>
      </c>
      <c r="N16" s="60"/>
      <c r="O16" s="60">
        <v>7600</v>
      </c>
      <c r="P16" s="60"/>
      <c r="Q16" s="60">
        <v>7930</v>
      </c>
      <c r="R16" s="60"/>
      <c r="S16" s="60">
        <v>7450</v>
      </c>
      <c r="T16" s="60"/>
      <c r="U16" s="60">
        <v>9180</v>
      </c>
      <c r="W16" s="141">
        <v>3430</v>
      </c>
    </row>
    <row r="17" spans="2:23" ht="16.5" customHeight="1">
      <c r="B17" s="16" t="s">
        <v>69</v>
      </c>
      <c r="C17" s="16"/>
      <c r="D17" s="20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  <c r="R17" s="61"/>
      <c r="S17" s="61"/>
      <c r="T17" s="61"/>
      <c r="U17" s="61"/>
      <c r="W17" s="139"/>
    </row>
    <row r="18" spans="2:23" ht="16.5" customHeight="1">
      <c r="B18" s="3" t="s">
        <v>70</v>
      </c>
      <c r="C18" s="16"/>
      <c r="D18" s="20"/>
      <c r="E18" s="51">
        <v>75040</v>
      </c>
      <c r="F18" s="51"/>
      <c r="G18" s="51">
        <v>2870</v>
      </c>
      <c r="H18" s="51"/>
      <c r="I18" s="51">
        <v>5250</v>
      </c>
      <c r="J18" s="51"/>
      <c r="K18" s="51">
        <v>8540</v>
      </c>
      <c r="L18" s="51"/>
      <c r="M18" s="61">
        <v>12890</v>
      </c>
      <c r="N18" s="61"/>
      <c r="O18" s="61">
        <v>7360</v>
      </c>
      <c r="P18" s="61"/>
      <c r="Q18" s="61">
        <v>7740</v>
      </c>
      <c r="R18" s="61"/>
      <c r="S18" s="61">
        <v>7240</v>
      </c>
      <c r="T18" s="61"/>
      <c r="U18" s="61">
        <v>9030</v>
      </c>
      <c r="W18" s="139">
        <v>3330</v>
      </c>
    </row>
    <row r="19" spans="2:23" ht="16.5" customHeight="1">
      <c r="B19" s="3" t="s">
        <v>71</v>
      </c>
      <c r="C19" s="16"/>
      <c r="D19" s="20"/>
      <c r="E19" s="51">
        <v>2690</v>
      </c>
      <c r="F19" s="51"/>
      <c r="G19" s="51">
        <v>450</v>
      </c>
      <c r="H19" s="51"/>
      <c r="I19" s="51">
        <v>290</v>
      </c>
      <c r="J19" s="51"/>
      <c r="K19" s="51">
        <v>440</v>
      </c>
      <c r="L19" s="51"/>
      <c r="M19" s="61">
        <v>290</v>
      </c>
      <c r="N19" s="61"/>
      <c r="O19" s="61">
        <v>240</v>
      </c>
      <c r="P19" s="61"/>
      <c r="Q19" s="61">
        <v>190</v>
      </c>
      <c r="R19" s="61"/>
      <c r="S19" s="61">
        <v>200</v>
      </c>
      <c r="T19" s="61"/>
      <c r="U19" s="61">
        <v>150</v>
      </c>
      <c r="W19" s="139">
        <v>100</v>
      </c>
    </row>
    <row r="20" spans="2:23" ht="16.5" customHeight="1">
      <c r="B20" s="3" t="s">
        <v>72</v>
      </c>
      <c r="C20" s="16"/>
      <c r="D20" s="20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  <c r="R20" s="61"/>
      <c r="S20" s="61"/>
      <c r="T20" s="61"/>
      <c r="U20" s="61"/>
      <c r="W20" s="139"/>
    </row>
    <row r="21" spans="2:23" ht="16.5" customHeight="1">
      <c r="B21" s="3" t="s">
        <v>73</v>
      </c>
      <c r="C21" s="16"/>
      <c r="D21" s="20"/>
      <c r="E21" s="51">
        <v>15390</v>
      </c>
      <c r="F21" s="51"/>
      <c r="G21" s="51">
        <v>2140</v>
      </c>
      <c r="H21" s="51"/>
      <c r="I21" s="51">
        <v>2470</v>
      </c>
      <c r="J21" s="51"/>
      <c r="K21" s="51">
        <v>2900</v>
      </c>
      <c r="L21" s="51"/>
      <c r="M21" s="61">
        <v>1910</v>
      </c>
      <c r="N21" s="61"/>
      <c r="O21" s="61">
        <v>820</v>
      </c>
      <c r="P21" s="61"/>
      <c r="Q21" s="61">
        <v>520</v>
      </c>
      <c r="R21" s="61"/>
      <c r="S21" s="61">
        <v>680</v>
      </c>
      <c r="T21" s="61"/>
      <c r="U21" s="61">
        <v>630</v>
      </c>
      <c r="W21" s="139">
        <v>260</v>
      </c>
    </row>
    <row r="22" spans="2:23" ht="16.5" customHeight="1">
      <c r="B22" s="3" t="s">
        <v>74</v>
      </c>
      <c r="C22" s="16"/>
      <c r="D22" s="20"/>
      <c r="E22" s="51">
        <v>39400</v>
      </c>
      <c r="F22" s="51"/>
      <c r="G22" s="51">
        <v>1130</v>
      </c>
      <c r="H22" s="51"/>
      <c r="I22" s="51">
        <v>1850</v>
      </c>
      <c r="J22" s="51"/>
      <c r="K22" s="51">
        <v>4010</v>
      </c>
      <c r="L22" s="51"/>
      <c r="M22" s="61">
        <v>6260</v>
      </c>
      <c r="N22" s="61"/>
      <c r="O22" s="61">
        <v>4200</v>
      </c>
      <c r="P22" s="61"/>
      <c r="Q22" s="61">
        <v>4570</v>
      </c>
      <c r="R22" s="61"/>
      <c r="S22" s="61">
        <v>4390</v>
      </c>
      <c r="T22" s="61"/>
      <c r="U22" s="61">
        <v>5230</v>
      </c>
      <c r="W22" s="139">
        <v>1950</v>
      </c>
    </row>
    <row r="23" spans="2:23" ht="16.5" customHeight="1">
      <c r="B23" s="3" t="s">
        <v>75</v>
      </c>
      <c r="C23" s="16"/>
      <c r="D23" s="20"/>
      <c r="E23" s="51">
        <v>19030</v>
      </c>
      <c r="F23" s="51"/>
      <c r="G23" s="51">
        <v>50</v>
      </c>
      <c r="H23" s="51"/>
      <c r="I23" s="51">
        <v>1190</v>
      </c>
      <c r="J23" s="51"/>
      <c r="K23" s="51">
        <v>1880</v>
      </c>
      <c r="L23" s="51"/>
      <c r="M23" s="61">
        <v>4260</v>
      </c>
      <c r="N23" s="61"/>
      <c r="O23" s="61">
        <v>2270</v>
      </c>
      <c r="P23" s="61"/>
      <c r="Q23" s="61">
        <v>1950</v>
      </c>
      <c r="R23" s="61"/>
      <c r="S23" s="61">
        <v>2160</v>
      </c>
      <c r="T23" s="61"/>
      <c r="U23" s="61">
        <v>2780</v>
      </c>
      <c r="W23" s="139">
        <v>650</v>
      </c>
    </row>
    <row r="24" spans="2:23" ht="16.5" customHeight="1">
      <c r="B24" s="16" t="s">
        <v>76</v>
      </c>
      <c r="C24" s="16"/>
      <c r="D24" s="20"/>
      <c r="E24" s="51">
        <v>3840</v>
      </c>
      <c r="F24" s="51"/>
      <c r="G24" s="51" t="s">
        <v>233</v>
      </c>
      <c r="H24" s="51"/>
      <c r="I24" s="51">
        <v>30</v>
      </c>
      <c r="J24" s="51"/>
      <c r="K24" s="51">
        <v>180</v>
      </c>
      <c r="L24" s="51"/>
      <c r="M24" s="61">
        <v>750</v>
      </c>
      <c r="N24" s="61"/>
      <c r="O24" s="61">
        <v>310</v>
      </c>
      <c r="P24" s="61"/>
      <c r="Q24" s="61">
        <v>890</v>
      </c>
      <c r="R24" s="61"/>
      <c r="S24" s="61">
        <v>160</v>
      </c>
      <c r="T24" s="61"/>
      <c r="U24" s="61">
        <v>530</v>
      </c>
      <c r="W24" s="139">
        <v>580</v>
      </c>
    </row>
    <row r="25" spans="2:23" ht="16.5" customHeight="1">
      <c r="B25" s="33" t="s">
        <v>77</v>
      </c>
      <c r="C25" s="12"/>
      <c r="D25" s="13"/>
      <c r="E25" s="53">
        <v>60</v>
      </c>
      <c r="F25" s="53"/>
      <c r="G25" s="53" t="s">
        <v>233</v>
      </c>
      <c r="H25" s="53"/>
      <c r="I25" s="53" t="s">
        <v>234</v>
      </c>
      <c r="J25" s="53"/>
      <c r="K25" s="53" t="s">
        <v>149</v>
      </c>
      <c r="L25" s="53"/>
      <c r="M25" s="53" t="s">
        <v>149</v>
      </c>
      <c r="N25" s="53"/>
      <c r="O25" s="53" t="s">
        <v>149</v>
      </c>
      <c r="P25" s="53"/>
      <c r="Q25" s="53" t="s">
        <v>149</v>
      </c>
      <c r="R25" s="53"/>
      <c r="S25" s="53">
        <v>60</v>
      </c>
      <c r="T25" s="53"/>
      <c r="U25" s="53" t="s">
        <v>233</v>
      </c>
      <c r="V25" s="12"/>
      <c r="W25" s="140" t="s">
        <v>233</v>
      </c>
    </row>
    <row r="26" spans="2:23" ht="16.5" customHeight="1">
      <c r="B26" s="16" t="s">
        <v>78</v>
      </c>
      <c r="C26" s="16"/>
      <c r="D26" s="16"/>
      <c r="E26" s="16"/>
      <c r="F26" s="16"/>
      <c r="G26" s="16"/>
      <c r="H26" s="16"/>
      <c r="I26" s="16"/>
      <c r="J26" s="16"/>
      <c r="L26" s="3" t="s">
        <v>80</v>
      </c>
      <c r="U26" s="5"/>
      <c r="W26" s="5" t="s">
        <v>79</v>
      </c>
    </row>
    <row r="27" spans="2:10" ht="16.5" customHeight="1">
      <c r="B27" s="3" t="s">
        <v>81</v>
      </c>
      <c r="C27" s="47"/>
      <c r="D27" s="47"/>
      <c r="E27" s="47"/>
      <c r="F27" s="47"/>
      <c r="G27" s="47"/>
      <c r="H27" s="47"/>
      <c r="I27" s="48"/>
      <c r="J27" s="16"/>
    </row>
    <row r="28" spans="2:21" ht="16.5" customHeight="1">
      <c r="B28" s="145"/>
      <c r="C28" s="145"/>
      <c r="D28" s="145"/>
      <c r="E28" s="145"/>
      <c r="F28" s="145"/>
      <c r="G28" s="162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2:21" ht="16.5" customHeight="1" thickBot="1">
      <c r="B29" s="28" t="s">
        <v>82</v>
      </c>
      <c r="C29" s="25"/>
      <c r="D29" s="49"/>
      <c r="E29" s="8"/>
      <c r="F29" s="49"/>
      <c r="G29" s="8"/>
      <c r="H29" s="49"/>
      <c r="I29" s="8"/>
      <c r="J29" s="25"/>
      <c r="K29" s="8"/>
      <c r="L29" s="8"/>
      <c r="M29" s="8"/>
      <c r="N29" s="8"/>
      <c r="O29" s="8"/>
      <c r="P29" s="8"/>
      <c r="Q29" s="8"/>
      <c r="R29" s="8"/>
      <c r="S29" s="8"/>
      <c r="T29" s="8"/>
      <c r="U29" s="9" t="s">
        <v>236</v>
      </c>
    </row>
    <row r="30" spans="2:21" ht="16.5" customHeight="1" thickTop="1">
      <c r="B30" s="153"/>
      <c r="C30" s="153"/>
      <c r="D30" s="153"/>
      <c r="E30" s="147"/>
      <c r="F30" s="166" t="s">
        <v>83</v>
      </c>
      <c r="G30" s="166"/>
      <c r="H30" s="166" t="s">
        <v>0</v>
      </c>
      <c r="I30" s="166"/>
      <c r="J30" s="167" t="s">
        <v>84</v>
      </c>
      <c r="K30" s="167"/>
      <c r="L30" s="183" t="s">
        <v>85</v>
      </c>
      <c r="M30" s="184"/>
      <c r="N30" s="188" t="s">
        <v>86</v>
      </c>
      <c r="O30" s="166"/>
      <c r="P30" s="166" t="s">
        <v>87</v>
      </c>
      <c r="Q30" s="166"/>
      <c r="R30" s="166" t="s">
        <v>88</v>
      </c>
      <c r="S30" s="166"/>
      <c r="T30" s="166" t="s">
        <v>89</v>
      </c>
      <c r="U30" s="189"/>
    </row>
    <row r="31" spans="2:21" ht="16.5" customHeight="1">
      <c r="B31" s="17"/>
      <c r="C31" s="17"/>
      <c r="D31" s="17"/>
      <c r="E31" s="42"/>
      <c r="F31" s="51"/>
      <c r="G31" s="51"/>
      <c r="H31" s="51"/>
      <c r="I31" s="51"/>
      <c r="J31" s="51"/>
      <c r="K31" s="51" t="s">
        <v>2</v>
      </c>
      <c r="L31" s="51"/>
      <c r="M31" s="51" t="s">
        <v>94</v>
      </c>
      <c r="N31" s="51"/>
      <c r="O31" s="51" t="s">
        <v>95</v>
      </c>
      <c r="P31" s="51"/>
      <c r="Q31" s="51" t="s">
        <v>26</v>
      </c>
      <c r="R31" s="51"/>
      <c r="S31" s="51" t="s">
        <v>95</v>
      </c>
      <c r="T31" s="51"/>
      <c r="U31" s="51" t="s">
        <v>2</v>
      </c>
    </row>
    <row r="32" spans="2:21" ht="16.5" customHeight="1">
      <c r="B32" s="39" t="s">
        <v>1</v>
      </c>
      <c r="C32" s="46"/>
      <c r="D32" s="39"/>
      <c r="E32" s="30"/>
      <c r="F32" s="58"/>
      <c r="G32" s="58">
        <v>77730</v>
      </c>
      <c r="H32" s="58"/>
      <c r="I32" s="58">
        <v>77950</v>
      </c>
      <c r="J32" s="58"/>
      <c r="K32" s="58">
        <v>192900</v>
      </c>
      <c r="L32" s="68"/>
      <c r="M32" s="69">
        <v>4.61</v>
      </c>
      <c r="N32" s="69"/>
      <c r="O32" s="69">
        <v>32.47</v>
      </c>
      <c r="P32" s="69"/>
      <c r="Q32" s="69">
        <v>92.76</v>
      </c>
      <c r="R32" s="69"/>
      <c r="S32" s="69">
        <v>12.8</v>
      </c>
      <c r="T32" s="69"/>
      <c r="U32" s="69">
        <v>0.55</v>
      </c>
    </row>
    <row r="33" spans="2:21" ht="16.5" customHeight="1">
      <c r="B33" s="16" t="s">
        <v>90</v>
      </c>
      <c r="C33" s="16"/>
      <c r="D33" s="16"/>
      <c r="E33" s="20"/>
      <c r="F33" s="51"/>
      <c r="G33" s="51">
        <v>75040</v>
      </c>
      <c r="H33" s="51"/>
      <c r="I33" s="51">
        <v>75260</v>
      </c>
      <c r="J33" s="51"/>
      <c r="K33" s="51">
        <v>185870</v>
      </c>
      <c r="L33" s="65"/>
      <c r="M33" s="70">
        <v>4.58</v>
      </c>
      <c r="N33" s="70"/>
      <c r="O33" s="70">
        <v>32.25</v>
      </c>
      <c r="P33" s="70"/>
      <c r="Q33" s="70">
        <v>91.14</v>
      </c>
      <c r="R33" s="70"/>
      <c r="S33" s="70">
        <v>12.74</v>
      </c>
      <c r="T33" s="70"/>
      <c r="U33" s="70">
        <v>0.55</v>
      </c>
    </row>
    <row r="34" spans="2:21" ht="16.5" customHeight="1">
      <c r="B34" s="16" t="s">
        <v>91</v>
      </c>
      <c r="C34" s="19"/>
      <c r="D34" s="16"/>
      <c r="E34" s="26"/>
      <c r="F34" s="51"/>
      <c r="G34" s="51">
        <v>44870</v>
      </c>
      <c r="H34" s="51"/>
      <c r="I34" s="51">
        <v>45090</v>
      </c>
      <c r="J34" s="51"/>
      <c r="K34" s="51">
        <v>128400</v>
      </c>
      <c r="L34" s="65"/>
      <c r="M34" s="70">
        <v>5.51</v>
      </c>
      <c r="N34" s="70"/>
      <c r="O34" s="70">
        <v>39.68</v>
      </c>
      <c r="P34" s="70"/>
      <c r="Q34" s="70">
        <v>116.94</v>
      </c>
      <c r="R34" s="70"/>
      <c r="S34" s="70">
        <v>13.87</v>
      </c>
      <c r="T34" s="70"/>
      <c r="U34" s="70">
        <v>0.52</v>
      </c>
    </row>
    <row r="35" spans="2:21" ht="16.5" customHeight="1">
      <c r="B35" s="3" t="s">
        <v>93</v>
      </c>
      <c r="C35" s="10"/>
      <c r="D35" s="10"/>
      <c r="E35" s="26"/>
      <c r="F35" s="51"/>
      <c r="G35" s="51">
        <v>27060</v>
      </c>
      <c r="H35" s="51"/>
      <c r="I35" s="51">
        <v>27060</v>
      </c>
      <c r="J35" s="51"/>
      <c r="K35" s="51">
        <v>53740</v>
      </c>
      <c r="L35" s="65"/>
      <c r="M35" s="70">
        <v>3.04</v>
      </c>
      <c r="N35" s="70"/>
      <c r="O35" s="70">
        <v>19.95</v>
      </c>
      <c r="P35" s="70"/>
      <c r="Q35" s="70">
        <v>48.35</v>
      </c>
      <c r="R35" s="70"/>
      <c r="S35" s="70">
        <v>10.05</v>
      </c>
      <c r="T35" s="70"/>
      <c r="U35" s="70">
        <v>0.65</v>
      </c>
    </row>
    <row r="36" spans="2:21" ht="16.5" customHeight="1">
      <c r="B36" s="16" t="s">
        <v>92</v>
      </c>
      <c r="C36" s="19"/>
      <c r="D36" s="16"/>
      <c r="E36" s="26"/>
      <c r="F36" s="51"/>
      <c r="G36" s="51">
        <v>2690</v>
      </c>
      <c r="H36" s="51"/>
      <c r="I36" s="51">
        <v>2690</v>
      </c>
      <c r="J36" s="51"/>
      <c r="K36" s="51">
        <v>7030</v>
      </c>
      <c r="L36" s="65"/>
      <c r="M36" s="70">
        <v>5.35</v>
      </c>
      <c r="N36" s="70"/>
      <c r="O36" s="70">
        <v>38.31</v>
      </c>
      <c r="P36" s="70"/>
      <c r="Q36" s="70">
        <v>136.75</v>
      </c>
      <c r="R36" s="70"/>
      <c r="S36" s="70">
        <v>14.49</v>
      </c>
      <c r="T36" s="70"/>
      <c r="U36" s="70">
        <v>0.49</v>
      </c>
    </row>
    <row r="37" spans="2:21" ht="16.5" customHeight="1">
      <c r="B37" s="16" t="s">
        <v>91</v>
      </c>
      <c r="C37" s="16"/>
      <c r="D37" s="16"/>
      <c r="E37" s="26"/>
      <c r="F37" s="51"/>
      <c r="G37" s="51">
        <v>2330</v>
      </c>
      <c r="H37" s="51"/>
      <c r="I37" s="51">
        <v>2330</v>
      </c>
      <c r="J37" s="51"/>
      <c r="K37" s="51">
        <v>6250</v>
      </c>
      <c r="L37" s="65"/>
      <c r="M37" s="65">
        <v>5.59</v>
      </c>
      <c r="N37" s="65"/>
      <c r="O37" s="65">
        <v>39.95</v>
      </c>
      <c r="P37" s="65"/>
      <c r="Q37" s="65">
        <v>142.46</v>
      </c>
      <c r="R37" s="65"/>
      <c r="S37" s="65">
        <v>14.89</v>
      </c>
      <c r="T37" s="65"/>
      <c r="U37" s="65">
        <v>0.48</v>
      </c>
    </row>
    <row r="38" spans="2:21" ht="16.5" customHeight="1">
      <c r="B38" s="33" t="s">
        <v>93</v>
      </c>
      <c r="C38" s="50"/>
      <c r="D38" s="33"/>
      <c r="E38" s="13"/>
      <c r="F38" s="53"/>
      <c r="G38" s="53">
        <v>320</v>
      </c>
      <c r="H38" s="53"/>
      <c r="I38" s="53">
        <v>320</v>
      </c>
      <c r="J38" s="53"/>
      <c r="K38" s="53">
        <v>740</v>
      </c>
      <c r="L38" s="67"/>
      <c r="M38" s="67">
        <v>3.62</v>
      </c>
      <c r="N38" s="67"/>
      <c r="O38" s="67">
        <v>26.17</v>
      </c>
      <c r="P38" s="67"/>
      <c r="Q38" s="67">
        <v>94.6</v>
      </c>
      <c r="R38" s="67"/>
      <c r="S38" s="67">
        <v>11.14</v>
      </c>
      <c r="T38" s="67"/>
      <c r="U38" s="67">
        <v>0.65</v>
      </c>
    </row>
    <row r="39" spans="2:21" ht="16.5" customHeight="1">
      <c r="B39" s="16" t="s">
        <v>78</v>
      </c>
      <c r="C39" s="16"/>
      <c r="D39" s="16"/>
      <c r="E39" s="10"/>
      <c r="F39" s="10"/>
      <c r="G39" s="10"/>
      <c r="H39" s="10"/>
      <c r="I39" s="10"/>
      <c r="J39" s="10"/>
      <c r="L39" s="3" t="s">
        <v>80</v>
      </c>
      <c r="U39" s="5" t="s">
        <v>79</v>
      </c>
    </row>
    <row r="40" spans="2:10" ht="16.5" customHeight="1">
      <c r="B40" s="3" t="s">
        <v>81</v>
      </c>
      <c r="C40" s="16"/>
      <c r="D40" s="16"/>
      <c r="E40" s="10"/>
      <c r="F40" s="10"/>
      <c r="G40" s="10"/>
      <c r="H40" s="10"/>
      <c r="I40" s="10"/>
      <c r="J40" s="3"/>
    </row>
    <row r="41" spans="2:21" ht="16.5" customHeight="1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2:13" ht="16.5" customHeight="1" thickBot="1">
      <c r="B42" s="28" t="s">
        <v>203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204</v>
      </c>
    </row>
    <row r="43" spans="2:13" ht="16.5" customHeight="1" thickTop="1">
      <c r="B43" s="150" t="s">
        <v>194</v>
      </c>
      <c r="C43" s="168" t="s">
        <v>195</v>
      </c>
      <c r="D43" s="94"/>
      <c r="E43" s="94"/>
      <c r="F43" s="93"/>
      <c r="G43" s="93"/>
      <c r="H43" s="93"/>
      <c r="I43" s="93"/>
      <c r="J43" s="93"/>
      <c r="K43" s="93"/>
      <c r="L43" s="76"/>
      <c r="M43" s="185" t="s">
        <v>197</v>
      </c>
    </row>
    <row r="44" spans="2:13" ht="16.5" customHeight="1">
      <c r="B44" s="159"/>
      <c r="C44" s="169"/>
      <c r="D44" s="164" t="s">
        <v>185</v>
      </c>
      <c r="E44" s="160" t="s">
        <v>186</v>
      </c>
      <c r="F44" s="95"/>
      <c r="G44" s="95"/>
      <c r="H44" s="95"/>
      <c r="I44" s="95"/>
      <c r="J44" s="95"/>
      <c r="K44" s="95"/>
      <c r="L44" s="78"/>
      <c r="M44" s="186"/>
    </row>
    <row r="45" spans="2:13" ht="16.5" customHeight="1">
      <c r="B45" s="159"/>
      <c r="C45" s="169"/>
      <c r="D45" s="165"/>
      <c r="E45" s="161"/>
      <c r="F45" s="164" t="s">
        <v>187</v>
      </c>
      <c r="G45" s="171" t="s">
        <v>193</v>
      </c>
      <c r="H45" s="33"/>
      <c r="I45" s="33"/>
      <c r="J45" s="33"/>
      <c r="K45" s="81"/>
      <c r="L45" s="190" t="s">
        <v>192</v>
      </c>
      <c r="M45" s="186"/>
    </row>
    <row r="46" spans="2:13" ht="16.5" customHeight="1">
      <c r="B46" s="152"/>
      <c r="C46" s="170"/>
      <c r="D46" s="155"/>
      <c r="E46" s="152"/>
      <c r="F46" s="155"/>
      <c r="G46" s="148"/>
      <c r="H46" s="98" t="s">
        <v>188</v>
      </c>
      <c r="I46" s="98" t="s">
        <v>189</v>
      </c>
      <c r="J46" s="98" t="s">
        <v>190</v>
      </c>
      <c r="K46" s="99" t="s">
        <v>191</v>
      </c>
      <c r="L46" s="152"/>
      <c r="M46" s="187"/>
    </row>
    <row r="47" spans="2:13" s="91" customFormat="1" ht="16.5" customHeight="1">
      <c r="B47" s="100" t="s">
        <v>184</v>
      </c>
      <c r="C47" s="101">
        <v>79930</v>
      </c>
      <c r="D47" s="102">
        <v>68850</v>
      </c>
      <c r="E47" s="102">
        <v>11080</v>
      </c>
      <c r="F47" s="102">
        <v>550</v>
      </c>
      <c r="G47" s="102">
        <v>10260</v>
      </c>
      <c r="H47" s="103">
        <v>500</v>
      </c>
      <c r="I47" s="103">
        <v>6550</v>
      </c>
      <c r="J47" s="103">
        <v>300</v>
      </c>
      <c r="K47" s="103">
        <v>2910</v>
      </c>
      <c r="L47" s="102">
        <v>260</v>
      </c>
      <c r="M47" s="102">
        <v>40</v>
      </c>
    </row>
    <row r="48" spans="2:13" s="91" customFormat="1" ht="16.5" customHeight="1">
      <c r="B48" s="100" t="s">
        <v>13</v>
      </c>
      <c r="C48" s="104">
        <v>84420</v>
      </c>
      <c r="D48" s="102">
        <v>74040</v>
      </c>
      <c r="E48" s="102">
        <v>10380</v>
      </c>
      <c r="F48" s="102">
        <v>170</v>
      </c>
      <c r="G48" s="102">
        <v>10070</v>
      </c>
      <c r="H48" s="102">
        <v>340</v>
      </c>
      <c r="I48" s="102">
        <v>7000</v>
      </c>
      <c r="J48" s="102">
        <v>350</v>
      </c>
      <c r="K48" s="102">
        <v>2380</v>
      </c>
      <c r="L48" s="102">
        <v>130</v>
      </c>
      <c r="M48" s="102">
        <v>100</v>
      </c>
    </row>
    <row r="49" spans="1:13" s="91" customFormat="1" ht="16.5" customHeight="1">
      <c r="A49" s="92"/>
      <c r="B49" s="105" t="s">
        <v>205</v>
      </c>
      <c r="C49" s="106">
        <v>91630</v>
      </c>
      <c r="D49" s="107">
        <v>77730</v>
      </c>
      <c r="E49" s="107">
        <v>13900</v>
      </c>
      <c r="F49" s="107">
        <v>540</v>
      </c>
      <c r="G49" s="107">
        <v>12770</v>
      </c>
      <c r="H49" s="107">
        <v>470</v>
      </c>
      <c r="I49" s="107">
        <v>8910</v>
      </c>
      <c r="J49" s="107">
        <v>230</v>
      </c>
      <c r="K49" s="107">
        <v>3170</v>
      </c>
      <c r="L49" s="107">
        <v>590</v>
      </c>
      <c r="M49" s="107">
        <v>30</v>
      </c>
    </row>
    <row r="50" spans="2:13" ht="16.5" customHeight="1">
      <c r="B50" s="16" t="s">
        <v>78</v>
      </c>
      <c r="M50" s="5" t="s">
        <v>79</v>
      </c>
    </row>
    <row r="51" ht="16.5" customHeight="1">
      <c r="B51" s="3" t="s">
        <v>198</v>
      </c>
    </row>
    <row r="52" ht="16.5" customHeight="1">
      <c r="B52" s="6" t="s">
        <v>196</v>
      </c>
    </row>
    <row r="53" ht="16.5" customHeight="1">
      <c r="B53" s="6" t="s">
        <v>199</v>
      </c>
    </row>
  </sheetData>
  <sheetProtection/>
  <mergeCells count="41">
    <mergeCell ref="B30:E30"/>
    <mergeCell ref="L30:M30"/>
    <mergeCell ref="M43:M46"/>
    <mergeCell ref="B43:B46"/>
    <mergeCell ref="E14:E15"/>
    <mergeCell ref="L28:U28"/>
    <mergeCell ref="J30:K30"/>
    <mergeCell ref="N30:O30"/>
    <mergeCell ref="T30:U30"/>
    <mergeCell ref="L45:L46"/>
    <mergeCell ref="H15:I15"/>
    <mergeCell ref="V14:W14"/>
    <mergeCell ref="V15:W15"/>
    <mergeCell ref="F14:U14"/>
    <mergeCell ref="L15:M15"/>
    <mergeCell ref="P15:Q15"/>
    <mergeCell ref="L41:U41"/>
    <mergeCell ref="P30:Q30"/>
    <mergeCell ref="R30:S30"/>
    <mergeCell ref="H30:I30"/>
    <mergeCell ref="B41:K41"/>
    <mergeCell ref="G45:G46"/>
    <mergeCell ref="B5:E5"/>
    <mergeCell ref="B12:K12"/>
    <mergeCell ref="L3:U3"/>
    <mergeCell ref="R15:S15"/>
    <mergeCell ref="L12:U12"/>
    <mergeCell ref="N15:O15"/>
    <mergeCell ref="B7:C10"/>
    <mergeCell ref="B3:K3"/>
    <mergeCell ref="T15:U15"/>
    <mergeCell ref="E44:E46"/>
    <mergeCell ref="B28:K28"/>
    <mergeCell ref="F15:G15"/>
    <mergeCell ref="F5:G5"/>
    <mergeCell ref="D44:D46"/>
    <mergeCell ref="B14:D15"/>
    <mergeCell ref="F30:G30"/>
    <mergeCell ref="J15:K15"/>
    <mergeCell ref="C43:C46"/>
    <mergeCell ref="F45:F4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85" r:id="rId3"/>
  <colBreaks count="1" manualBreakCount="1">
    <brk id="11" min="1" max="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" customHeight="1"/>
  <cols>
    <col min="1" max="2" width="11.25390625" style="2" customWidth="1"/>
    <col min="3" max="3" width="12.00390625" style="2" customWidth="1"/>
    <col min="4" max="4" width="11.25390625" style="2" customWidth="1"/>
    <col min="5" max="5" width="12.625" style="2" bestFit="1" customWidth="1"/>
    <col min="6" max="6" width="11.25390625" style="2" customWidth="1"/>
    <col min="7" max="7" width="12.50390625" style="2" bestFit="1" customWidth="1"/>
    <col min="8" max="8" width="11.25390625" style="2" customWidth="1"/>
    <col min="9" max="9" width="12.50390625" style="2" bestFit="1" customWidth="1"/>
    <col min="10" max="10" width="11.25390625" style="2" customWidth="1"/>
    <col min="11" max="15" width="11.25390625" style="96" customWidth="1"/>
    <col min="16" max="16384" width="11.25390625" style="2" customWidth="1"/>
  </cols>
  <sheetData>
    <row r="1" ht="18" customHeight="1">
      <c r="J1" s="4"/>
    </row>
    <row r="2" spans="2:15" s="71" customFormat="1" ht="18" customHeight="1">
      <c r="B2" s="41">
        <v>176</v>
      </c>
      <c r="I2" s="72"/>
      <c r="K2" s="73"/>
      <c r="L2" s="73"/>
      <c r="M2" s="73"/>
      <c r="N2" s="73"/>
      <c r="O2" s="73"/>
    </row>
    <row r="3" spans="2:10" ht="18" customHeight="1">
      <c r="B3" s="198"/>
      <c r="C3" s="198"/>
      <c r="D3" s="198"/>
      <c r="E3" s="198"/>
      <c r="F3" s="198"/>
      <c r="G3" s="198"/>
      <c r="H3" s="198"/>
      <c r="I3" s="198"/>
      <c r="J3" s="6"/>
    </row>
    <row r="4" spans="2:10" ht="18" customHeight="1" thickBot="1">
      <c r="B4" s="7" t="s">
        <v>200</v>
      </c>
      <c r="C4" s="8"/>
      <c r="D4" s="8"/>
      <c r="E4" s="8"/>
      <c r="F4" s="8"/>
      <c r="G4" s="8"/>
      <c r="H4" s="8"/>
      <c r="I4" s="9" t="s">
        <v>111</v>
      </c>
      <c r="J4" s="10"/>
    </row>
    <row r="5" spans="2:10" ht="18" customHeight="1" thickTop="1">
      <c r="B5" s="156"/>
      <c r="C5" s="150"/>
      <c r="D5" s="146" t="s">
        <v>177</v>
      </c>
      <c r="E5" s="147"/>
      <c r="F5" s="146" t="s">
        <v>205</v>
      </c>
      <c r="G5" s="147"/>
      <c r="H5" s="146" t="s">
        <v>220</v>
      </c>
      <c r="I5" s="153"/>
      <c r="J5" s="11"/>
    </row>
    <row r="6" spans="2:10" ht="18" customHeight="1">
      <c r="B6" s="148"/>
      <c r="C6" s="152"/>
      <c r="D6" s="37" t="s">
        <v>96</v>
      </c>
      <c r="E6" s="37" t="s">
        <v>97</v>
      </c>
      <c r="F6" s="37" t="s">
        <v>96</v>
      </c>
      <c r="G6" s="38" t="s">
        <v>97</v>
      </c>
      <c r="H6" s="37" t="s">
        <v>96</v>
      </c>
      <c r="I6" s="38" t="s">
        <v>97</v>
      </c>
      <c r="J6" s="16"/>
    </row>
    <row r="7" spans="2:10" ht="18" customHeight="1">
      <c r="B7" s="17"/>
      <c r="C7" s="18"/>
      <c r="D7" s="51"/>
      <c r="E7" s="51" t="s">
        <v>221</v>
      </c>
      <c r="F7" s="51"/>
      <c r="G7" s="51" t="s">
        <v>221</v>
      </c>
      <c r="H7" s="51"/>
      <c r="I7" s="51" t="s">
        <v>221</v>
      </c>
      <c r="J7" s="16"/>
    </row>
    <row r="8" spans="2:11" ht="18" customHeight="1">
      <c r="B8" s="24" t="s">
        <v>1</v>
      </c>
      <c r="C8" s="40"/>
      <c r="D8" s="122">
        <v>75992</v>
      </c>
      <c r="E8" s="122">
        <v>11522266</v>
      </c>
      <c r="F8" s="122">
        <f>SUM(F9+F12)</f>
        <v>76167</v>
      </c>
      <c r="G8" s="122">
        <f>SUM(G9+G12)</f>
        <v>11586446</v>
      </c>
      <c r="H8" s="122">
        <f>SUM(H9+H12)</f>
        <v>76344</v>
      </c>
      <c r="I8" s="122">
        <f>SUM(I9+I12)</f>
        <v>11852088</v>
      </c>
      <c r="J8" s="16"/>
      <c r="K8" s="21"/>
    </row>
    <row r="9" spans="2:11" ht="18" customHeight="1">
      <c r="B9" s="3" t="s">
        <v>207</v>
      </c>
      <c r="C9" s="20"/>
      <c r="D9" s="51">
        <v>75306</v>
      </c>
      <c r="E9" s="51">
        <v>11130728</v>
      </c>
      <c r="F9" s="51">
        <f>SUM(F10:F11)</f>
        <v>75474</v>
      </c>
      <c r="G9" s="51">
        <f>SUM(G10:G11)</f>
        <v>11188432</v>
      </c>
      <c r="H9" s="51">
        <f>SUM(H10:H11)</f>
        <v>75635</v>
      </c>
      <c r="I9" s="51">
        <f>SUM(I10:I11)</f>
        <v>11445910</v>
      </c>
      <c r="J9" s="16"/>
      <c r="K9" s="1"/>
    </row>
    <row r="10" spans="2:12" ht="18" customHeight="1">
      <c r="B10" s="3" t="s">
        <v>208</v>
      </c>
      <c r="C10" s="20"/>
      <c r="D10" s="51">
        <v>59974</v>
      </c>
      <c r="E10" s="51">
        <v>6042873</v>
      </c>
      <c r="F10" s="51">
        <v>60035</v>
      </c>
      <c r="G10" s="51">
        <v>6075327</v>
      </c>
      <c r="H10" s="51">
        <v>60081</v>
      </c>
      <c r="I10" s="51">
        <v>6105959</v>
      </c>
      <c r="J10" s="16"/>
      <c r="L10" s="1"/>
    </row>
    <row r="11" spans="2:13" ht="18" customHeight="1">
      <c r="B11" s="3" t="s">
        <v>209</v>
      </c>
      <c r="C11" s="20"/>
      <c r="D11" s="51">
        <v>15332</v>
      </c>
      <c r="E11" s="51">
        <v>5087855</v>
      </c>
      <c r="F11" s="51">
        <v>15439</v>
      </c>
      <c r="G11" s="51">
        <v>5113105</v>
      </c>
      <c r="H11" s="51">
        <v>15554</v>
      </c>
      <c r="I11" s="51">
        <v>5339951</v>
      </c>
      <c r="J11" s="16"/>
      <c r="M11" s="1"/>
    </row>
    <row r="12" spans="2:13" ht="18" customHeight="1">
      <c r="B12" s="43" t="s">
        <v>210</v>
      </c>
      <c r="C12" s="44"/>
      <c r="D12" s="63">
        <v>686</v>
      </c>
      <c r="E12" s="63">
        <v>391538</v>
      </c>
      <c r="F12" s="63">
        <v>693</v>
      </c>
      <c r="G12" s="63">
        <v>398014</v>
      </c>
      <c r="H12" s="63">
        <v>709</v>
      </c>
      <c r="I12" s="63">
        <v>406178</v>
      </c>
      <c r="J12" s="16"/>
      <c r="M12" s="1"/>
    </row>
    <row r="13" spans="1:11" ht="37.5" customHeight="1">
      <c r="A13" s="45"/>
      <c r="B13" s="196" t="s">
        <v>114</v>
      </c>
      <c r="C13" s="197"/>
      <c r="D13" s="53">
        <v>3915</v>
      </c>
      <c r="E13" s="53">
        <v>126888</v>
      </c>
      <c r="F13" s="53">
        <v>3869</v>
      </c>
      <c r="G13" s="53">
        <v>124702</v>
      </c>
      <c r="H13" s="53">
        <v>3832</v>
      </c>
      <c r="I13" s="53">
        <v>123061</v>
      </c>
      <c r="J13" s="16"/>
      <c r="K13" s="1"/>
    </row>
    <row r="14" spans="2:10" ht="18" customHeight="1">
      <c r="B14" s="16"/>
      <c r="C14" s="16"/>
      <c r="D14" s="16"/>
      <c r="E14" s="16"/>
      <c r="F14" s="16"/>
      <c r="G14" s="16"/>
      <c r="H14" s="16"/>
      <c r="I14" s="17" t="s">
        <v>99</v>
      </c>
      <c r="J14" s="16"/>
    </row>
    <row r="15" spans="2:11" ht="18" customHeight="1">
      <c r="B15" s="199"/>
      <c r="C15" s="199"/>
      <c r="D15" s="199"/>
      <c r="E15" s="199"/>
      <c r="F15" s="199"/>
      <c r="G15" s="199"/>
      <c r="H15" s="199"/>
      <c r="I15" s="199"/>
      <c r="J15" s="16"/>
      <c r="K15" s="1"/>
    </row>
    <row r="16" spans="2:10" ht="18" customHeight="1">
      <c r="B16" s="39" t="s">
        <v>201</v>
      </c>
      <c r="C16" s="16"/>
      <c r="D16" s="16"/>
      <c r="E16" s="16"/>
      <c r="F16" s="19"/>
      <c r="G16" s="19"/>
      <c r="H16" s="19"/>
      <c r="I16" s="16"/>
      <c r="J16" s="16"/>
    </row>
    <row r="17" spans="2:11" ht="18" customHeight="1" thickBot="1">
      <c r="B17" s="25" t="s">
        <v>100</v>
      </c>
      <c r="C17" s="25"/>
      <c r="D17" s="25"/>
      <c r="E17" s="25"/>
      <c r="F17" s="25"/>
      <c r="G17" s="25"/>
      <c r="H17" s="25"/>
      <c r="I17" s="9" t="s">
        <v>111</v>
      </c>
      <c r="J17" s="16"/>
      <c r="K17" s="1"/>
    </row>
    <row r="18" spans="2:10" ht="18" customHeight="1" thickTop="1">
      <c r="B18" s="156"/>
      <c r="C18" s="150"/>
      <c r="D18" s="146" t="s">
        <v>177</v>
      </c>
      <c r="E18" s="147"/>
      <c r="F18" s="146" t="s">
        <v>205</v>
      </c>
      <c r="G18" s="147"/>
      <c r="H18" s="146" t="s">
        <v>220</v>
      </c>
      <c r="I18" s="153"/>
      <c r="J18" s="16"/>
    </row>
    <row r="19" spans="2:11" ht="18" customHeight="1">
      <c r="B19" s="148"/>
      <c r="C19" s="152"/>
      <c r="D19" s="37" t="s">
        <v>96</v>
      </c>
      <c r="E19" s="37" t="s">
        <v>97</v>
      </c>
      <c r="F19" s="37" t="s">
        <v>96</v>
      </c>
      <c r="G19" s="38" t="s">
        <v>97</v>
      </c>
      <c r="H19" s="37" t="s">
        <v>96</v>
      </c>
      <c r="I19" s="38" t="s">
        <v>97</v>
      </c>
      <c r="J19" s="16"/>
      <c r="K19" s="1"/>
    </row>
    <row r="20" spans="2:10" ht="18" customHeight="1">
      <c r="B20" s="17"/>
      <c r="C20" s="18"/>
      <c r="D20" s="58"/>
      <c r="E20" s="58"/>
      <c r="F20" s="58"/>
      <c r="G20" s="58"/>
      <c r="H20" s="58"/>
      <c r="I20" s="58"/>
      <c r="J20" s="16"/>
    </row>
    <row r="21" spans="2:11" ht="18" customHeight="1">
      <c r="B21" s="24" t="s">
        <v>1</v>
      </c>
      <c r="C21" s="40"/>
      <c r="D21" s="58">
        <f aca="true" t="shared" si="0" ref="D21:I21">SUM(D22:D32)</f>
        <v>59974</v>
      </c>
      <c r="E21" s="58">
        <f t="shared" si="0"/>
        <v>6042873</v>
      </c>
      <c r="F21" s="58">
        <f t="shared" si="0"/>
        <v>60035</v>
      </c>
      <c r="G21" s="58">
        <f t="shared" si="0"/>
        <v>6075327</v>
      </c>
      <c r="H21" s="58">
        <f t="shared" si="0"/>
        <v>60081</v>
      </c>
      <c r="I21" s="58">
        <f t="shared" si="0"/>
        <v>6105959</v>
      </c>
      <c r="J21" s="10"/>
      <c r="K21" s="1"/>
    </row>
    <row r="22" spans="2:10" ht="18" customHeight="1">
      <c r="B22" s="3" t="s">
        <v>90</v>
      </c>
      <c r="C22" s="20"/>
      <c r="D22" s="51">
        <v>42437</v>
      </c>
      <c r="E22" s="51">
        <v>4665213</v>
      </c>
      <c r="F22" s="51">
        <v>42661</v>
      </c>
      <c r="G22" s="51">
        <v>4704007</v>
      </c>
      <c r="H22" s="51">
        <v>42916</v>
      </c>
      <c r="I22" s="51">
        <v>4744849</v>
      </c>
      <c r="J22" s="16"/>
    </row>
    <row r="23" spans="2:11" ht="18" customHeight="1">
      <c r="B23" s="3" t="s">
        <v>101</v>
      </c>
      <c r="C23" s="20"/>
      <c r="D23" s="51">
        <v>2098</v>
      </c>
      <c r="E23" s="51">
        <v>414872</v>
      </c>
      <c r="F23" s="51">
        <v>2114</v>
      </c>
      <c r="G23" s="51">
        <v>419882</v>
      </c>
      <c r="H23" s="51">
        <v>2124</v>
      </c>
      <c r="I23" s="51">
        <v>423359</v>
      </c>
      <c r="J23" s="16"/>
      <c r="K23" s="27"/>
    </row>
    <row r="24" spans="2:10" ht="18" customHeight="1">
      <c r="B24" s="16" t="s">
        <v>102</v>
      </c>
      <c r="C24" s="20"/>
      <c r="D24" s="51">
        <v>2477</v>
      </c>
      <c r="E24" s="51">
        <v>333199</v>
      </c>
      <c r="F24" s="51">
        <v>2430</v>
      </c>
      <c r="G24" s="51">
        <v>327632</v>
      </c>
      <c r="H24" s="51">
        <v>2385</v>
      </c>
      <c r="I24" s="51">
        <v>322341</v>
      </c>
      <c r="J24" s="16"/>
    </row>
    <row r="25" spans="2:11" ht="18" customHeight="1">
      <c r="B25" s="16" t="s">
        <v>103</v>
      </c>
      <c r="C25" s="26"/>
      <c r="D25" s="51">
        <v>719</v>
      </c>
      <c r="E25" s="51">
        <v>82623</v>
      </c>
      <c r="F25" s="51">
        <v>708</v>
      </c>
      <c r="G25" s="51">
        <v>81354</v>
      </c>
      <c r="H25" s="51">
        <v>690</v>
      </c>
      <c r="I25" s="51">
        <v>79141</v>
      </c>
      <c r="J25" s="16"/>
      <c r="K25" s="1"/>
    </row>
    <row r="26" spans="2:10" ht="18" customHeight="1">
      <c r="B26" s="16" t="s">
        <v>104</v>
      </c>
      <c r="C26" s="20"/>
      <c r="D26" s="51">
        <v>60</v>
      </c>
      <c r="E26" s="51">
        <v>8814</v>
      </c>
      <c r="F26" s="51">
        <v>58</v>
      </c>
      <c r="G26" s="51">
        <v>8351</v>
      </c>
      <c r="H26" s="51">
        <v>52</v>
      </c>
      <c r="I26" s="51">
        <v>8203</v>
      </c>
      <c r="J26" s="16"/>
    </row>
    <row r="27" spans="2:11" ht="18" customHeight="1">
      <c r="B27" s="3" t="s">
        <v>105</v>
      </c>
      <c r="C27" s="29"/>
      <c r="D27" s="51">
        <v>811</v>
      </c>
      <c r="E27" s="51">
        <v>84993</v>
      </c>
      <c r="F27" s="51">
        <v>806</v>
      </c>
      <c r="G27" s="51">
        <v>84897</v>
      </c>
      <c r="H27" s="51">
        <v>801</v>
      </c>
      <c r="I27" s="51">
        <v>84274</v>
      </c>
      <c r="J27" s="10"/>
      <c r="K27" s="1"/>
    </row>
    <row r="28" spans="2:10" ht="18" customHeight="1">
      <c r="B28" s="3" t="s">
        <v>178</v>
      </c>
      <c r="C28" s="26"/>
      <c r="D28" s="51">
        <v>45</v>
      </c>
      <c r="E28" s="51">
        <v>8072</v>
      </c>
      <c r="F28" s="51">
        <v>46</v>
      </c>
      <c r="G28" s="51">
        <v>8161</v>
      </c>
      <c r="H28" s="51">
        <v>47</v>
      </c>
      <c r="I28" s="51">
        <v>8443</v>
      </c>
      <c r="J28" s="16"/>
    </row>
    <row r="29" spans="2:11" ht="18" customHeight="1">
      <c r="B29" s="16" t="s">
        <v>106</v>
      </c>
      <c r="C29" s="20"/>
      <c r="D29" s="51">
        <v>3</v>
      </c>
      <c r="E29" s="51">
        <v>435</v>
      </c>
      <c r="F29" s="51">
        <v>3</v>
      </c>
      <c r="G29" s="51">
        <v>435</v>
      </c>
      <c r="H29" s="51">
        <v>3</v>
      </c>
      <c r="I29" s="51">
        <v>435</v>
      </c>
      <c r="J29" s="16"/>
      <c r="K29" s="1"/>
    </row>
    <row r="30" spans="2:10" ht="18" customHeight="1">
      <c r="B30" s="16" t="s">
        <v>107</v>
      </c>
      <c r="C30" s="20"/>
      <c r="D30" s="64">
        <v>875</v>
      </c>
      <c r="E30" s="51">
        <v>85128</v>
      </c>
      <c r="F30" s="64">
        <v>875</v>
      </c>
      <c r="G30" s="51">
        <v>85393</v>
      </c>
      <c r="H30" s="64">
        <v>877</v>
      </c>
      <c r="I30" s="51">
        <v>84282</v>
      </c>
      <c r="J30" s="16"/>
    </row>
    <row r="31" spans="2:10" ht="18" customHeight="1">
      <c r="B31" s="16" t="s">
        <v>108</v>
      </c>
      <c r="C31" s="18"/>
      <c r="D31" s="51">
        <v>190</v>
      </c>
      <c r="E31" s="51">
        <v>9404</v>
      </c>
      <c r="F31" s="51">
        <v>187</v>
      </c>
      <c r="G31" s="51">
        <v>9334</v>
      </c>
      <c r="H31" s="51">
        <v>185</v>
      </c>
      <c r="I31" s="51">
        <v>9207</v>
      </c>
      <c r="J31" s="10"/>
    </row>
    <row r="32" spans="2:10" ht="18" customHeight="1">
      <c r="B32" s="33" t="s">
        <v>179</v>
      </c>
      <c r="C32" s="34"/>
      <c r="D32" s="53">
        <v>10259</v>
      </c>
      <c r="E32" s="53">
        <v>350120</v>
      </c>
      <c r="F32" s="53">
        <v>10147</v>
      </c>
      <c r="G32" s="53">
        <v>345881</v>
      </c>
      <c r="H32" s="53">
        <v>10001</v>
      </c>
      <c r="I32" s="53">
        <v>341425</v>
      </c>
      <c r="J32" s="10"/>
    </row>
    <row r="33" spans="2:9" ht="18" customHeight="1">
      <c r="B33" s="16"/>
      <c r="C33" s="16"/>
      <c r="D33" s="16"/>
      <c r="E33" s="16"/>
      <c r="F33" s="16"/>
      <c r="G33" s="16"/>
      <c r="H33" s="16"/>
      <c r="I33" s="17" t="s">
        <v>99</v>
      </c>
    </row>
    <row r="34" spans="2:9" ht="18" customHeight="1">
      <c r="B34" s="145"/>
      <c r="C34" s="145"/>
      <c r="D34" s="145"/>
      <c r="E34" s="145"/>
      <c r="F34" s="145"/>
      <c r="G34" s="145"/>
      <c r="H34" s="145"/>
      <c r="I34" s="145"/>
    </row>
    <row r="35" spans="2:9" ht="18" customHeight="1">
      <c r="B35" s="3" t="s">
        <v>109</v>
      </c>
      <c r="C35" s="10"/>
      <c r="D35" s="10"/>
      <c r="E35" s="10"/>
      <c r="F35" s="10"/>
      <c r="G35" s="10"/>
      <c r="H35" s="10"/>
      <c r="I35" s="10"/>
    </row>
    <row r="36" spans="2:9" ht="18" customHeight="1" thickBot="1">
      <c r="B36" s="16" t="s">
        <v>110</v>
      </c>
      <c r="C36" s="19"/>
      <c r="D36" s="16"/>
      <c r="E36" s="10"/>
      <c r="F36" s="10"/>
      <c r="G36" s="10"/>
      <c r="H36" s="10"/>
      <c r="I36" s="9"/>
    </row>
    <row r="37" spans="2:9" ht="18" customHeight="1" thickTop="1">
      <c r="B37" s="147"/>
      <c r="C37" s="180"/>
      <c r="D37" s="146" t="s">
        <v>177</v>
      </c>
      <c r="E37" s="147"/>
      <c r="F37" s="146" t="s">
        <v>205</v>
      </c>
      <c r="G37" s="147"/>
      <c r="H37" s="180" t="s">
        <v>220</v>
      </c>
      <c r="I37" s="146"/>
    </row>
    <row r="38" spans="2:9" ht="18" customHeight="1">
      <c r="B38" s="194"/>
      <c r="C38" s="195"/>
      <c r="D38" s="37" t="s">
        <v>96</v>
      </c>
      <c r="E38" s="37" t="s">
        <v>97</v>
      </c>
      <c r="F38" s="37" t="s">
        <v>96</v>
      </c>
      <c r="G38" s="38" t="s">
        <v>97</v>
      </c>
      <c r="H38" s="37" t="s">
        <v>96</v>
      </c>
      <c r="I38" s="38" t="s">
        <v>97</v>
      </c>
    </row>
    <row r="39" spans="2:9" ht="18" customHeight="1">
      <c r="B39" s="17"/>
      <c r="C39" s="18"/>
      <c r="D39" s="51"/>
      <c r="E39" s="51" t="s">
        <v>221</v>
      </c>
      <c r="F39" s="51"/>
      <c r="G39" s="51" t="s">
        <v>221</v>
      </c>
      <c r="H39" s="51"/>
      <c r="I39" s="51" t="s">
        <v>221</v>
      </c>
    </row>
    <row r="40" spans="2:9" ht="18" customHeight="1">
      <c r="B40" s="24" t="s">
        <v>1</v>
      </c>
      <c r="C40" s="40"/>
      <c r="D40" s="58">
        <v>15332</v>
      </c>
      <c r="E40" s="58">
        <v>5087855</v>
      </c>
      <c r="F40" s="58">
        <f>SUM(F41:F46)</f>
        <v>15439</v>
      </c>
      <c r="G40" s="58">
        <f>SUM(G41:G46)</f>
        <v>5113105</v>
      </c>
      <c r="H40" s="58">
        <f>SUM(H41:H46)</f>
        <v>15554</v>
      </c>
      <c r="I40" s="58">
        <f>SUM(I41:I46)</f>
        <v>5339951</v>
      </c>
    </row>
    <row r="41" spans="2:10" ht="18" customHeight="1">
      <c r="B41" s="3" t="s">
        <v>180</v>
      </c>
      <c r="C41" s="20"/>
      <c r="D41" s="51">
        <v>86</v>
      </c>
      <c r="E41" s="51">
        <v>493513</v>
      </c>
      <c r="F41" s="51">
        <v>86</v>
      </c>
      <c r="G41" s="51">
        <v>493513</v>
      </c>
      <c r="H41" s="51">
        <v>86</v>
      </c>
      <c r="I41" s="51">
        <v>493513</v>
      </c>
      <c r="J41" s="1"/>
    </row>
    <row r="42" spans="2:10" ht="18" customHeight="1">
      <c r="B42" s="3" t="s">
        <v>181</v>
      </c>
      <c r="C42" s="20"/>
      <c r="D42" s="51">
        <v>2685</v>
      </c>
      <c r="E42" s="51">
        <v>1582757</v>
      </c>
      <c r="F42" s="51">
        <v>2692</v>
      </c>
      <c r="G42" s="51">
        <v>1584079</v>
      </c>
      <c r="H42" s="51">
        <v>2711</v>
      </c>
      <c r="I42" s="51">
        <v>1595041</v>
      </c>
      <c r="J42" s="36"/>
    </row>
    <row r="43" spans="2:9" ht="18" customHeight="1">
      <c r="B43" s="16" t="s">
        <v>112</v>
      </c>
      <c r="C43" s="20"/>
      <c r="D43" s="51">
        <v>3956</v>
      </c>
      <c r="E43" s="51">
        <v>2017300</v>
      </c>
      <c r="F43" s="51">
        <v>3959</v>
      </c>
      <c r="G43" s="51">
        <v>2023528</v>
      </c>
      <c r="H43" s="51">
        <v>3967</v>
      </c>
      <c r="I43" s="51">
        <v>2222035</v>
      </c>
    </row>
    <row r="44" spans="2:9" ht="18" customHeight="1">
      <c r="B44" s="16" t="s">
        <v>113</v>
      </c>
      <c r="C44" s="26"/>
      <c r="D44" s="51">
        <v>7161</v>
      </c>
      <c r="E44" s="51">
        <v>950989</v>
      </c>
      <c r="F44" s="51">
        <v>7279</v>
      </c>
      <c r="G44" s="51">
        <v>969281</v>
      </c>
      <c r="H44" s="51">
        <v>7392</v>
      </c>
      <c r="I44" s="51">
        <v>987306</v>
      </c>
    </row>
    <row r="45" spans="2:9" ht="18" customHeight="1">
      <c r="B45" s="192" t="s">
        <v>182</v>
      </c>
      <c r="C45" s="193"/>
      <c r="D45" s="51">
        <v>1435</v>
      </c>
      <c r="E45" s="51">
        <v>42901</v>
      </c>
      <c r="F45" s="51">
        <v>1414</v>
      </c>
      <c r="G45" s="51">
        <v>42293</v>
      </c>
      <c r="H45" s="51">
        <v>1387</v>
      </c>
      <c r="I45" s="51">
        <v>41571</v>
      </c>
    </row>
    <row r="46" spans="2:9" ht="18" customHeight="1">
      <c r="B46" s="109" t="s">
        <v>118</v>
      </c>
      <c r="C46" s="23"/>
      <c r="D46" s="53">
        <v>9</v>
      </c>
      <c r="E46" s="53">
        <v>395</v>
      </c>
      <c r="F46" s="53">
        <v>9</v>
      </c>
      <c r="G46" s="53">
        <v>411</v>
      </c>
      <c r="H46" s="53">
        <v>11</v>
      </c>
      <c r="I46" s="53">
        <v>485</v>
      </c>
    </row>
    <row r="47" spans="1:9" ht="18" customHeight="1">
      <c r="A47" s="4"/>
      <c r="I47" s="17" t="s">
        <v>99</v>
      </c>
    </row>
  </sheetData>
  <sheetProtection/>
  <mergeCells count="17">
    <mergeCell ref="B34:I34"/>
    <mergeCell ref="B3:I3"/>
    <mergeCell ref="B5:C6"/>
    <mergeCell ref="H5:I5"/>
    <mergeCell ref="D5:E5"/>
    <mergeCell ref="F5:G5"/>
    <mergeCell ref="B15:I15"/>
    <mergeCell ref="B45:C45"/>
    <mergeCell ref="B37:C38"/>
    <mergeCell ref="D37:E37"/>
    <mergeCell ref="F37:G37"/>
    <mergeCell ref="H37:I37"/>
    <mergeCell ref="B13:C13"/>
    <mergeCell ref="B18:C19"/>
    <mergeCell ref="D18:E18"/>
    <mergeCell ref="F18:G18"/>
    <mergeCell ref="H18:I1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4" width="11.25390625" style="2" customWidth="1"/>
    <col min="5" max="5" width="12.00390625" style="2" bestFit="1" customWidth="1"/>
    <col min="6" max="8" width="11.25390625" style="2" customWidth="1"/>
    <col min="9" max="9" width="11.50390625" style="10" bestFit="1" customWidth="1"/>
    <col min="10" max="10" width="11.25390625" style="2" customWidth="1"/>
    <col min="11" max="15" width="11.25390625" style="96" customWidth="1"/>
    <col min="16" max="16384" width="11.25390625" style="2" customWidth="1"/>
  </cols>
  <sheetData>
    <row r="1" ht="18.75" customHeight="1">
      <c r="J1" s="4"/>
    </row>
    <row r="2" spans="2:15" s="71" customFormat="1" ht="18" customHeight="1">
      <c r="B2" s="41"/>
      <c r="I2" s="74">
        <v>177</v>
      </c>
      <c r="K2" s="73"/>
      <c r="L2" s="73"/>
      <c r="M2" s="73"/>
      <c r="N2" s="73"/>
      <c r="O2" s="73"/>
    </row>
    <row r="3" spans="2:10" ht="18" customHeight="1">
      <c r="B3" s="198"/>
      <c r="C3" s="198"/>
      <c r="D3" s="198"/>
      <c r="E3" s="198"/>
      <c r="F3" s="198"/>
      <c r="G3" s="198"/>
      <c r="H3" s="198"/>
      <c r="I3" s="198"/>
      <c r="J3" s="6"/>
    </row>
    <row r="4" spans="2:10" ht="18" customHeight="1">
      <c r="B4" s="39" t="s">
        <v>202</v>
      </c>
      <c r="C4" s="10"/>
      <c r="D4" s="10"/>
      <c r="E4" s="10"/>
      <c r="F4" s="10"/>
      <c r="G4" s="10"/>
      <c r="H4" s="10"/>
      <c r="I4" s="17"/>
      <c r="J4" s="10"/>
    </row>
    <row r="5" spans="2:10" ht="18" customHeight="1">
      <c r="B5" s="3" t="s">
        <v>109</v>
      </c>
      <c r="C5" s="10"/>
      <c r="D5" s="10"/>
      <c r="E5" s="10"/>
      <c r="F5" s="10"/>
      <c r="G5" s="10"/>
      <c r="H5" s="10"/>
      <c r="J5" s="11"/>
    </row>
    <row r="6" spans="2:10" ht="18" customHeight="1" thickBot="1">
      <c r="B6" s="16" t="s">
        <v>115</v>
      </c>
      <c r="C6" s="19"/>
      <c r="D6" s="16"/>
      <c r="E6" s="10"/>
      <c r="F6" s="10"/>
      <c r="G6" s="10"/>
      <c r="H6" s="10"/>
      <c r="J6" s="16"/>
    </row>
    <row r="7" spans="2:10" ht="18" customHeight="1" thickTop="1">
      <c r="B7" s="202"/>
      <c r="C7" s="203"/>
      <c r="D7" s="146" t="s">
        <v>177</v>
      </c>
      <c r="E7" s="147"/>
      <c r="F7" s="146" t="s">
        <v>205</v>
      </c>
      <c r="G7" s="147"/>
      <c r="H7" s="146" t="s">
        <v>220</v>
      </c>
      <c r="I7" s="153"/>
      <c r="J7" s="16"/>
    </row>
    <row r="8" spans="2:15" ht="18" customHeight="1">
      <c r="B8" s="204"/>
      <c r="C8" s="205"/>
      <c r="D8" s="37" t="s">
        <v>96</v>
      </c>
      <c r="E8" s="37" t="s">
        <v>97</v>
      </c>
      <c r="F8" s="37" t="s">
        <v>96</v>
      </c>
      <c r="G8" s="37" t="s">
        <v>97</v>
      </c>
      <c r="H8" s="37" t="s">
        <v>96</v>
      </c>
      <c r="I8" s="38" t="s">
        <v>97</v>
      </c>
      <c r="J8" s="16"/>
      <c r="K8" s="108"/>
      <c r="L8" s="108"/>
      <c r="M8" s="108"/>
      <c r="N8" s="108"/>
      <c r="O8" s="108"/>
    </row>
    <row r="9" spans="2:11" ht="18" customHeight="1">
      <c r="B9" s="123"/>
      <c r="C9" s="124"/>
      <c r="D9" s="17"/>
      <c r="E9" s="17" t="s">
        <v>221</v>
      </c>
      <c r="F9" s="17"/>
      <c r="G9" s="17" t="s">
        <v>221</v>
      </c>
      <c r="H9" s="17"/>
      <c r="I9" s="17" t="s">
        <v>221</v>
      </c>
      <c r="J9" s="16"/>
      <c r="K9" s="21"/>
    </row>
    <row r="10" spans="2:11" ht="18" customHeight="1">
      <c r="B10" s="125" t="s">
        <v>1</v>
      </c>
      <c r="C10" s="18"/>
      <c r="D10" s="31">
        <v>15332</v>
      </c>
      <c r="E10" s="31">
        <v>5087855</v>
      </c>
      <c r="F10" s="31">
        <f>SUM(F11:F15)</f>
        <v>15439</v>
      </c>
      <c r="G10" s="31">
        <f>SUM(G11:G15)</f>
        <v>5113105</v>
      </c>
      <c r="H10" s="31">
        <f>SUM(H11:H15)</f>
        <v>15554</v>
      </c>
      <c r="I10" s="31">
        <f>SUM(I11:I15)</f>
        <v>5339951</v>
      </c>
      <c r="J10" s="16"/>
      <c r="K10" s="1"/>
    </row>
    <row r="11" spans="2:12" ht="18" customHeight="1">
      <c r="B11" s="200" t="s">
        <v>211</v>
      </c>
      <c r="C11" s="201"/>
      <c r="D11" s="32">
        <v>1667</v>
      </c>
      <c r="E11" s="32">
        <v>1216210</v>
      </c>
      <c r="F11" s="32">
        <v>1677</v>
      </c>
      <c r="G11" s="32">
        <v>1216004</v>
      </c>
      <c r="H11" s="32">
        <v>1681</v>
      </c>
      <c r="I11" s="32">
        <v>1213090</v>
      </c>
      <c r="J11" s="16"/>
      <c r="L11" s="1"/>
    </row>
    <row r="12" spans="2:13" ht="18" customHeight="1">
      <c r="B12" s="3" t="s">
        <v>116</v>
      </c>
      <c r="C12" s="20"/>
      <c r="D12" s="32">
        <v>7884</v>
      </c>
      <c r="E12" s="32">
        <v>2079998</v>
      </c>
      <c r="F12" s="32">
        <v>8011</v>
      </c>
      <c r="G12" s="32">
        <v>2106325</v>
      </c>
      <c r="H12" s="32">
        <v>8141</v>
      </c>
      <c r="I12" s="32">
        <v>2138467</v>
      </c>
      <c r="J12" s="16"/>
      <c r="M12" s="1"/>
    </row>
    <row r="13" spans="2:11" ht="18" customHeight="1">
      <c r="B13" s="3" t="s">
        <v>183</v>
      </c>
      <c r="C13" s="20"/>
      <c r="D13" s="32">
        <v>116</v>
      </c>
      <c r="E13" s="32">
        <v>118013</v>
      </c>
      <c r="F13" s="32">
        <v>117</v>
      </c>
      <c r="G13" s="32">
        <v>119904</v>
      </c>
      <c r="H13" s="32">
        <v>119</v>
      </c>
      <c r="I13" s="32">
        <v>120357</v>
      </c>
      <c r="J13" s="16"/>
      <c r="K13" s="1"/>
    </row>
    <row r="14" spans="2:10" ht="18" customHeight="1">
      <c r="B14" s="3" t="s">
        <v>117</v>
      </c>
      <c r="C14" s="26"/>
      <c r="D14" s="32">
        <v>1842</v>
      </c>
      <c r="E14" s="32">
        <v>1304672</v>
      </c>
      <c r="F14" s="32">
        <v>1828</v>
      </c>
      <c r="G14" s="32">
        <v>1298895</v>
      </c>
      <c r="H14" s="32">
        <v>1826</v>
      </c>
      <c r="I14" s="32">
        <v>1496157</v>
      </c>
      <c r="J14" s="16"/>
    </row>
    <row r="15" spans="2:11" ht="18" customHeight="1">
      <c r="B15" s="22" t="s">
        <v>118</v>
      </c>
      <c r="C15" s="23"/>
      <c r="D15" s="35">
        <v>3823</v>
      </c>
      <c r="E15" s="35">
        <v>368962</v>
      </c>
      <c r="F15" s="35">
        <v>3806</v>
      </c>
      <c r="G15" s="35">
        <v>371977</v>
      </c>
      <c r="H15" s="35">
        <v>3787</v>
      </c>
      <c r="I15" s="35">
        <v>371880</v>
      </c>
      <c r="J15" s="16"/>
      <c r="K15" s="1"/>
    </row>
    <row r="16" spans="9:10" ht="18" customHeight="1">
      <c r="I16" s="17" t="s">
        <v>99</v>
      </c>
      <c r="J16" s="16"/>
    </row>
    <row r="17" spans="2:11" ht="18" customHeight="1">
      <c r="B17" s="157"/>
      <c r="C17" s="157"/>
      <c r="D17" s="157"/>
      <c r="E17" s="157"/>
      <c r="F17" s="157"/>
      <c r="G17" s="157"/>
      <c r="H17" s="157"/>
      <c r="I17" s="157"/>
      <c r="J17" s="16"/>
      <c r="K17" s="1"/>
    </row>
    <row r="18" spans="2:10" ht="18" customHeight="1">
      <c r="B18" s="24"/>
      <c r="C18" s="10"/>
      <c r="D18" s="10"/>
      <c r="E18" s="10"/>
      <c r="F18" s="145"/>
      <c r="G18" s="145"/>
      <c r="H18" s="145"/>
      <c r="I18" s="145"/>
      <c r="J18" s="16"/>
    </row>
    <row r="19" spans="2:11" ht="18" customHeight="1">
      <c r="B19" s="145"/>
      <c r="C19" s="145"/>
      <c r="D19" s="145"/>
      <c r="E19" s="145"/>
      <c r="F19" s="145"/>
      <c r="G19" s="145"/>
      <c r="H19" s="145"/>
      <c r="I19" s="145"/>
      <c r="J19" s="16"/>
      <c r="K19" s="1"/>
    </row>
    <row r="20" spans="1:10" s="96" customFormat="1" ht="18" customHeight="1">
      <c r="A20" s="2"/>
      <c r="B20" s="145"/>
      <c r="C20" s="145"/>
      <c r="D20" s="10"/>
      <c r="E20" s="143"/>
      <c r="F20" s="10"/>
      <c r="G20" s="143"/>
      <c r="H20" s="10"/>
      <c r="I20" s="143"/>
      <c r="J20" s="16"/>
    </row>
    <row r="21" spans="1:10" s="96" customFormat="1" ht="18" customHeight="1">
      <c r="A21" s="2"/>
      <c r="B21" s="17"/>
      <c r="C21" s="17"/>
      <c r="D21" s="51"/>
      <c r="E21" s="51"/>
      <c r="F21" s="51"/>
      <c r="G21" s="51"/>
      <c r="H21" s="51"/>
      <c r="I21" s="51"/>
      <c r="J21" s="16"/>
    </row>
    <row r="22" spans="1:11" s="96" customFormat="1" ht="18" customHeight="1">
      <c r="A22" s="2"/>
      <c r="B22" s="24"/>
      <c r="C22" s="142"/>
      <c r="D22" s="58"/>
      <c r="E22" s="58"/>
      <c r="F22" s="58"/>
      <c r="G22" s="58"/>
      <c r="H22" s="58"/>
      <c r="I22" s="58"/>
      <c r="J22" s="10"/>
      <c r="K22" s="1"/>
    </row>
    <row r="23" spans="1:10" s="96" customFormat="1" ht="18" customHeight="1">
      <c r="A23" s="2"/>
      <c r="B23" s="3"/>
      <c r="C23" s="10"/>
      <c r="D23" s="51"/>
      <c r="E23" s="51"/>
      <c r="F23" s="51"/>
      <c r="G23" s="51"/>
      <c r="H23" s="51"/>
      <c r="I23" s="51"/>
      <c r="J23" s="16"/>
    </row>
    <row r="24" spans="1:11" s="96" customFormat="1" ht="18" customHeight="1">
      <c r="A24" s="2"/>
      <c r="B24" s="3"/>
      <c r="C24" s="10"/>
      <c r="D24" s="51"/>
      <c r="E24" s="51"/>
      <c r="F24" s="51"/>
      <c r="G24" s="51"/>
      <c r="H24" s="51"/>
      <c r="I24" s="51"/>
      <c r="J24" s="16"/>
      <c r="K24" s="27"/>
    </row>
    <row r="25" spans="1:10" s="96" customFormat="1" ht="18" customHeight="1">
      <c r="A25" s="2"/>
      <c r="B25" s="3"/>
      <c r="C25" s="10"/>
      <c r="D25" s="51"/>
      <c r="E25" s="51"/>
      <c r="F25" s="51"/>
      <c r="G25" s="51"/>
      <c r="H25" s="51"/>
      <c r="I25" s="51"/>
      <c r="J25" s="16"/>
    </row>
    <row r="26" spans="1:11" s="96" customFormat="1" ht="18" customHeight="1">
      <c r="A26" s="2"/>
      <c r="B26" s="3"/>
      <c r="C26" s="10"/>
      <c r="D26" s="51"/>
      <c r="E26" s="51"/>
      <c r="F26" s="51"/>
      <c r="G26" s="51"/>
      <c r="H26" s="51"/>
      <c r="I26" s="51"/>
      <c r="J26" s="16"/>
      <c r="K26" s="1"/>
    </row>
    <row r="27" spans="1:11" s="96" customFormat="1" ht="18" customHeight="1">
      <c r="A27" s="2"/>
      <c r="B27" s="3"/>
      <c r="C27" s="10"/>
      <c r="D27" s="51"/>
      <c r="E27" s="51"/>
      <c r="F27" s="51"/>
      <c r="G27" s="51"/>
      <c r="H27" s="51"/>
      <c r="I27" s="51"/>
      <c r="J27" s="61"/>
      <c r="K27" s="51"/>
    </row>
    <row r="28" spans="1:11" s="96" customFormat="1" ht="18" customHeight="1">
      <c r="A28" s="2"/>
      <c r="B28" s="3"/>
      <c r="C28" s="10"/>
      <c r="D28" s="51"/>
      <c r="E28" s="144"/>
      <c r="F28" s="51"/>
      <c r="G28" s="51"/>
      <c r="H28" s="51"/>
      <c r="I28" s="51"/>
      <c r="J28" s="61"/>
      <c r="K28" s="51"/>
    </row>
    <row r="29" spans="1:11" s="96" customFormat="1" ht="18" customHeight="1">
      <c r="A29" s="2"/>
      <c r="B29" s="3"/>
      <c r="C29" s="10"/>
      <c r="D29" s="51"/>
      <c r="E29" s="51"/>
      <c r="F29" s="51"/>
      <c r="G29" s="51"/>
      <c r="H29" s="51"/>
      <c r="I29" s="51"/>
      <c r="J29" s="61"/>
      <c r="K29" s="51"/>
    </row>
    <row r="30" spans="1:11" s="96" customFormat="1" ht="18" customHeight="1">
      <c r="A30" s="2"/>
      <c r="B30" s="3"/>
      <c r="C30" s="10"/>
      <c r="D30" s="51"/>
      <c r="E30" s="51"/>
      <c r="F30" s="51"/>
      <c r="G30" s="51"/>
      <c r="H30" s="51"/>
      <c r="I30" s="51"/>
      <c r="J30" s="61"/>
      <c r="K30" s="51"/>
    </row>
    <row r="31" spans="1:11" s="96" customFormat="1" ht="18" customHeight="1">
      <c r="A31" s="2"/>
      <c r="B31" s="3"/>
      <c r="C31" s="10"/>
      <c r="D31" s="51"/>
      <c r="E31" s="51"/>
      <c r="F31" s="51"/>
      <c r="G31" s="51"/>
      <c r="H31" s="51"/>
      <c r="I31" s="51"/>
      <c r="J31" s="16"/>
      <c r="K31" s="1"/>
    </row>
    <row r="32" spans="1:10" s="96" customFormat="1" ht="18" customHeight="1">
      <c r="A32" s="2"/>
      <c r="B32" s="3"/>
      <c r="C32" s="10"/>
      <c r="D32" s="51"/>
      <c r="E32" s="51"/>
      <c r="F32" s="51"/>
      <c r="G32" s="51"/>
      <c r="H32" s="51"/>
      <c r="I32" s="51"/>
      <c r="J32" s="16"/>
    </row>
    <row r="33" spans="1:10" s="96" customFormat="1" ht="18" customHeight="1">
      <c r="A33" s="2"/>
      <c r="B33" s="3"/>
      <c r="C33" s="10"/>
      <c r="D33" s="51"/>
      <c r="E33" s="51"/>
      <c r="F33" s="51"/>
      <c r="G33" s="51"/>
      <c r="H33" s="51"/>
      <c r="I33" s="51"/>
      <c r="J33" s="10"/>
    </row>
    <row r="34" spans="1:10" s="96" customFormat="1" ht="18" customHeight="1">
      <c r="A34" s="2"/>
      <c r="B34" s="3"/>
      <c r="C34" s="10"/>
      <c r="D34" s="51"/>
      <c r="E34" s="51"/>
      <c r="F34" s="51"/>
      <c r="G34" s="51"/>
      <c r="H34" s="51"/>
      <c r="I34" s="51"/>
      <c r="J34" s="10"/>
    </row>
    <row r="35" spans="1:10" s="96" customFormat="1" ht="18" customHeight="1">
      <c r="A35" s="2"/>
      <c r="B35" s="3"/>
      <c r="C35" s="10"/>
      <c r="D35" s="51"/>
      <c r="E35" s="51"/>
      <c r="F35" s="51"/>
      <c r="G35" s="51"/>
      <c r="H35" s="51"/>
      <c r="I35" s="51"/>
      <c r="J35" s="2"/>
    </row>
    <row r="36" spans="1:10" s="96" customFormat="1" ht="18" customHeight="1">
      <c r="A36" s="2"/>
      <c r="B36" s="3"/>
      <c r="C36" s="10"/>
      <c r="D36" s="51"/>
      <c r="E36" s="51"/>
      <c r="F36" s="51"/>
      <c r="G36" s="51"/>
      <c r="H36" s="51"/>
      <c r="I36" s="51"/>
      <c r="J36" s="2"/>
    </row>
    <row r="37" spans="1:10" s="96" customFormat="1" ht="18" customHeight="1">
      <c r="A37" s="2"/>
      <c r="B37" s="3"/>
      <c r="C37" s="10"/>
      <c r="D37" s="51"/>
      <c r="E37" s="51"/>
      <c r="F37" s="51"/>
      <c r="G37" s="51"/>
      <c r="H37" s="51"/>
      <c r="I37" s="51"/>
      <c r="J37" s="2"/>
    </row>
    <row r="38" spans="1:10" s="96" customFormat="1" ht="18" customHeight="1">
      <c r="A38" s="2"/>
      <c r="B38" s="3"/>
      <c r="C38" s="10"/>
      <c r="D38" s="51"/>
      <c r="E38" s="51"/>
      <c r="F38" s="51"/>
      <c r="G38" s="51"/>
      <c r="H38" s="51"/>
      <c r="I38" s="51"/>
      <c r="J38" s="2"/>
    </row>
    <row r="39" spans="1:10" s="96" customFormat="1" ht="18" customHeight="1">
      <c r="A39" s="2"/>
      <c r="B39" s="3"/>
      <c r="C39" s="10"/>
      <c r="D39" s="51"/>
      <c r="E39" s="51"/>
      <c r="F39" s="51"/>
      <c r="G39" s="51"/>
      <c r="H39" s="51"/>
      <c r="I39" s="51"/>
      <c r="J39" s="2"/>
    </row>
    <row r="40" spans="1:10" s="96" customFormat="1" ht="18" customHeight="1">
      <c r="A40" s="2"/>
      <c r="B40" s="3"/>
      <c r="C40" s="10"/>
      <c r="D40" s="51"/>
      <c r="E40" s="51"/>
      <c r="F40" s="51"/>
      <c r="G40" s="51"/>
      <c r="H40" s="51"/>
      <c r="I40" s="51"/>
      <c r="J40" s="2"/>
    </row>
    <row r="41" spans="1:10" s="96" customFormat="1" ht="18" customHeight="1">
      <c r="A41" s="2"/>
      <c r="B41" s="3"/>
      <c r="C41" s="10"/>
      <c r="D41" s="51"/>
      <c r="E41" s="51"/>
      <c r="F41" s="51"/>
      <c r="G41" s="51"/>
      <c r="H41" s="51"/>
      <c r="I41" s="51"/>
      <c r="J41" s="2"/>
    </row>
    <row r="42" spans="1:10" s="96" customFormat="1" ht="18" customHeight="1">
      <c r="A42" s="2"/>
      <c r="B42" s="3"/>
      <c r="C42" s="10"/>
      <c r="D42" s="51"/>
      <c r="E42" s="51"/>
      <c r="F42" s="51"/>
      <c r="G42" s="51"/>
      <c r="H42" s="51"/>
      <c r="I42" s="51"/>
      <c r="J42" s="2"/>
    </row>
    <row r="43" spans="1:10" s="96" customFormat="1" ht="18" customHeight="1">
      <c r="A43" s="2"/>
      <c r="B43" s="3"/>
      <c r="C43" s="10"/>
      <c r="D43" s="51"/>
      <c r="E43" s="51"/>
      <c r="F43" s="51"/>
      <c r="G43" s="51"/>
      <c r="H43" s="51"/>
      <c r="I43" s="51"/>
      <c r="J43" s="1"/>
    </row>
    <row r="44" spans="1:10" s="96" customFormat="1" ht="18" customHeight="1">
      <c r="A44" s="2"/>
      <c r="B44" s="3"/>
      <c r="C44" s="10"/>
      <c r="D44" s="51"/>
      <c r="E44" s="51"/>
      <c r="F44" s="51"/>
      <c r="G44" s="51"/>
      <c r="H44" s="51"/>
      <c r="I44" s="51"/>
      <c r="J44" s="36"/>
    </row>
    <row r="45" spans="1:10" s="96" customFormat="1" ht="18" customHeight="1">
      <c r="A45" s="2"/>
      <c r="B45" s="3"/>
      <c r="C45" s="10"/>
      <c r="D45" s="51"/>
      <c r="E45" s="51"/>
      <c r="F45" s="51"/>
      <c r="G45" s="51"/>
      <c r="H45" s="51"/>
      <c r="I45" s="51"/>
      <c r="J45" s="2"/>
    </row>
    <row r="46" spans="1:10" s="96" customFormat="1" ht="18" customHeight="1">
      <c r="A46" s="2"/>
      <c r="B46" s="3"/>
      <c r="C46" s="10"/>
      <c r="D46" s="51"/>
      <c r="E46" s="51"/>
      <c r="F46" s="51"/>
      <c r="G46" s="51"/>
      <c r="H46" s="51"/>
      <c r="I46" s="51"/>
      <c r="J46" s="2"/>
    </row>
    <row r="47" spans="1:10" s="96" customFormat="1" ht="18" customHeight="1">
      <c r="A47" s="2"/>
      <c r="B47" s="3"/>
      <c r="C47" s="10"/>
      <c r="D47" s="10"/>
      <c r="E47" s="10"/>
      <c r="F47" s="10"/>
      <c r="G47" s="10"/>
      <c r="H47" s="10"/>
      <c r="I47" s="17"/>
      <c r="J47" s="2"/>
    </row>
    <row r="48" spans="1:10" s="96" customFormat="1" ht="18" customHeight="1">
      <c r="A48" s="2"/>
      <c r="B48" s="3"/>
      <c r="C48" s="10"/>
      <c r="D48" s="10"/>
      <c r="E48" s="10"/>
      <c r="F48" s="10"/>
      <c r="G48" s="10"/>
      <c r="H48" s="10"/>
      <c r="I48" s="10"/>
      <c r="J48" s="2"/>
    </row>
    <row r="49" spans="1:10" s="96" customFormat="1" ht="18.75" customHeight="1">
      <c r="A49" s="4"/>
      <c r="B49" s="3"/>
      <c r="C49" s="10"/>
      <c r="D49" s="10"/>
      <c r="E49" s="10"/>
      <c r="F49" s="10"/>
      <c r="G49" s="10"/>
      <c r="H49" s="10"/>
      <c r="I49" s="10"/>
      <c r="J49" s="2"/>
    </row>
  </sheetData>
  <sheetProtection/>
  <mergeCells count="13">
    <mergeCell ref="B3:I3"/>
    <mergeCell ref="D7:E7"/>
    <mergeCell ref="F7:G7"/>
    <mergeCell ref="H7:I7"/>
    <mergeCell ref="B17:I17"/>
    <mergeCell ref="F18:G18"/>
    <mergeCell ref="H18:I18"/>
    <mergeCell ref="B11:C11"/>
    <mergeCell ref="B7:C8"/>
    <mergeCell ref="B19:C20"/>
    <mergeCell ref="D19:E19"/>
    <mergeCell ref="F19:G19"/>
    <mergeCell ref="H19:I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8"/>
  <sheetViews>
    <sheetView view="pageBreakPreview" zoomScaleSheetLayoutView="100" zoomScalePageLayoutView="0" workbookViewId="0" topLeftCell="I1">
      <selection activeCell="Q13" sqref="Q13:R13"/>
    </sheetView>
  </sheetViews>
  <sheetFormatPr defaultColWidth="5.875" defaultRowHeight="18.75" customHeight="1"/>
  <cols>
    <col min="1" max="1" width="5.875" style="2" customWidth="1"/>
    <col min="2" max="2" width="5.875" style="4" customWidth="1"/>
    <col min="3" max="16384" width="5.875" style="2" customWidth="1"/>
  </cols>
  <sheetData>
    <row r="1" spans="2:32" ht="18.75" customHeight="1">
      <c r="B1" s="2"/>
      <c r="AF1" s="4"/>
    </row>
    <row r="2" spans="2:31" s="71" customFormat="1" ht="18.75" customHeight="1">
      <c r="B2" s="41">
        <v>178</v>
      </c>
      <c r="P2" s="72"/>
      <c r="Q2" s="41"/>
      <c r="AE2" s="72">
        <v>179</v>
      </c>
    </row>
    <row r="3" spans="2:31" ht="18.7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2:31" ht="18.75" customHeight="1" thickBot="1">
      <c r="B4" s="7" t="s">
        <v>253</v>
      </c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  <c r="O4" s="8"/>
      <c r="P4" s="9"/>
      <c r="Q4" s="7"/>
      <c r="R4" s="8"/>
      <c r="S4" s="8"/>
      <c r="T4" s="8"/>
      <c r="U4" s="8"/>
      <c r="V4" s="8"/>
      <c r="W4" s="8"/>
      <c r="X4" s="9"/>
      <c r="Y4" s="8"/>
      <c r="Z4" s="8"/>
      <c r="AA4" s="8"/>
      <c r="AB4" s="8"/>
      <c r="AC4" s="8"/>
      <c r="AD4" s="8"/>
      <c r="AE4" s="9" t="s">
        <v>247</v>
      </c>
    </row>
    <row r="5" spans="2:31" ht="18.75" customHeight="1" thickTop="1">
      <c r="B5" s="153" t="s">
        <v>131</v>
      </c>
      <c r="C5" s="147"/>
      <c r="D5" s="146" t="s">
        <v>130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47"/>
      <c r="P5" s="220" t="s">
        <v>129</v>
      </c>
      <c r="Q5" s="147" t="s">
        <v>131</v>
      </c>
      <c r="R5" s="180"/>
      <c r="S5" s="180" t="s">
        <v>130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212" t="s">
        <v>129</v>
      </c>
    </row>
    <row r="6" spans="2:31" ht="18.75" customHeight="1">
      <c r="B6" s="222"/>
      <c r="C6" s="194"/>
      <c r="D6" s="14" t="s">
        <v>15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83" t="s">
        <v>128</v>
      </c>
      <c r="P6" s="221"/>
      <c r="Q6" s="194"/>
      <c r="R6" s="195"/>
      <c r="S6" s="37" t="s">
        <v>15</v>
      </c>
      <c r="T6" s="37">
        <v>3</v>
      </c>
      <c r="U6" s="37">
        <v>4</v>
      </c>
      <c r="V6" s="37">
        <v>5</v>
      </c>
      <c r="W6" s="37">
        <v>6</v>
      </c>
      <c r="X6" s="37">
        <v>7</v>
      </c>
      <c r="Y6" s="37">
        <v>8</v>
      </c>
      <c r="Z6" s="37">
        <v>9</v>
      </c>
      <c r="AA6" s="37">
        <v>10</v>
      </c>
      <c r="AB6" s="37">
        <v>11</v>
      </c>
      <c r="AC6" s="37">
        <v>12</v>
      </c>
      <c r="AD6" s="84" t="s">
        <v>128</v>
      </c>
      <c r="AE6" s="213"/>
    </row>
    <row r="7" spans="2:31" ht="18.75" customHeight="1">
      <c r="B7" s="223" t="s">
        <v>15</v>
      </c>
      <c r="C7" s="224"/>
      <c r="D7" s="111">
        <v>2627</v>
      </c>
      <c r="E7" s="112">
        <v>1461</v>
      </c>
      <c r="F7" s="112">
        <v>678</v>
      </c>
      <c r="G7" s="112">
        <v>252</v>
      </c>
      <c r="H7" s="112">
        <v>98</v>
      </c>
      <c r="I7" s="112">
        <v>42</v>
      </c>
      <c r="J7" s="112">
        <v>26</v>
      </c>
      <c r="K7" s="112">
        <v>18</v>
      </c>
      <c r="L7" s="112">
        <v>17</v>
      </c>
      <c r="M7" s="112">
        <v>11</v>
      </c>
      <c r="N7" s="112">
        <v>5</v>
      </c>
      <c r="O7" s="112">
        <v>19</v>
      </c>
      <c r="P7" s="218">
        <v>234</v>
      </c>
      <c r="Q7" s="214" t="s">
        <v>123</v>
      </c>
      <c r="R7" s="215"/>
      <c r="S7" s="113">
        <v>144</v>
      </c>
      <c r="T7" s="85">
        <v>73</v>
      </c>
      <c r="U7" s="85">
        <v>62</v>
      </c>
      <c r="V7" s="85">
        <v>6</v>
      </c>
      <c r="W7" s="85">
        <v>1</v>
      </c>
      <c r="X7" s="85">
        <v>1</v>
      </c>
      <c r="Y7" s="85">
        <v>1</v>
      </c>
      <c r="Z7" s="85" t="s">
        <v>149</v>
      </c>
      <c r="AA7" s="85" t="s">
        <v>149</v>
      </c>
      <c r="AB7" s="85" t="s">
        <v>149</v>
      </c>
      <c r="AC7" s="85" t="s">
        <v>149</v>
      </c>
      <c r="AD7" s="85" t="s">
        <v>149</v>
      </c>
      <c r="AE7" s="208">
        <v>10</v>
      </c>
    </row>
    <row r="8" spans="2:31" ht="18.75" customHeight="1">
      <c r="B8" s="223"/>
      <c r="C8" s="224"/>
      <c r="D8" s="114" t="s">
        <v>237</v>
      </c>
      <c r="E8" s="114" t="s">
        <v>238</v>
      </c>
      <c r="F8" s="114" t="s">
        <v>239</v>
      </c>
      <c r="G8" s="114" t="s">
        <v>240</v>
      </c>
      <c r="H8" s="114" t="s">
        <v>241</v>
      </c>
      <c r="I8" s="114" t="s">
        <v>218</v>
      </c>
      <c r="J8" s="114" t="s">
        <v>154</v>
      </c>
      <c r="K8" s="114" t="s">
        <v>156</v>
      </c>
      <c r="L8" s="114" t="s">
        <v>157</v>
      </c>
      <c r="M8" s="114" t="s">
        <v>166</v>
      </c>
      <c r="N8" s="114" t="s">
        <v>159</v>
      </c>
      <c r="O8" s="114" t="s">
        <v>155</v>
      </c>
      <c r="P8" s="219"/>
      <c r="Q8" s="214"/>
      <c r="R8" s="215"/>
      <c r="S8" s="116" t="s">
        <v>155</v>
      </c>
      <c r="T8" s="117" t="s">
        <v>248</v>
      </c>
      <c r="U8" s="117" t="s">
        <v>156</v>
      </c>
      <c r="V8" s="117" t="s">
        <v>169</v>
      </c>
      <c r="W8" s="118" t="s">
        <v>149</v>
      </c>
      <c r="X8" s="118" t="s">
        <v>149</v>
      </c>
      <c r="Y8" s="118" t="s">
        <v>149</v>
      </c>
      <c r="Z8" s="118" t="s">
        <v>149</v>
      </c>
      <c r="AA8" s="118" t="s">
        <v>149</v>
      </c>
      <c r="AB8" s="118" t="s">
        <v>149</v>
      </c>
      <c r="AC8" s="118" t="s">
        <v>149</v>
      </c>
      <c r="AD8" s="118" t="s">
        <v>149</v>
      </c>
      <c r="AE8" s="209"/>
    </row>
    <row r="9" spans="2:31" ht="18.75" customHeight="1">
      <c r="B9" s="214" t="s">
        <v>213</v>
      </c>
      <c r="C9" s="215"/>
      <c r="D9" s="113">
        <v>3</v>
      </c>
      <c r="E9" s="85">
        <v>2</v>
      </c>
      <c r="F9" s="85">
        <v>1</v>
      </c>
      <c r="G9" s="85" t="s">
        <v>149</v>
      </c>
      <c r="H9" s="85" t="s">
        <v>149</v>
      </c>
      <c r="I9" s="85" t="s">
        <v>149</v>
      </c>
      <c r="J9" s="85" t="s">
        <v>149</v>
      </c>
      <c r="K9" s="85" t="s">
        <v>149</v>
      </c>
      <c r="L9" s="85" t="s">
        <v>149</v>
      </c>
      <c r="M9" s="85" t="s">
        <v>149</v>
      </c>
      <c r="N9" s="85" t="s">
        <v>149</v>
      </c>
      <c r="O9" s="85" t="s">
        <v>149</v>
      </c>
      <c r="P9" s="208">
        <v>1</v>
      </c>
      <c r="Q9" s="214" t="s">
        <v>138</v>
      </c>
      <c r="R9" s="215"/>
      <c r="S9" s="113">
        <v>8</v>
      </c>
      <c r="T9" s="85">
        <v>6</v>
      </c>
      <c r="U9" s="85">
        <v>2</v>
      </c>
      <c r="V9" s="85" t="s">
        <v>149</v>
      </c>
      <c r="W9" s="85" t="s">
        <v>149</v>
      </c>
      <c r="X9" s="85" t="s">
        <v>149</v>
      </c>
      <c r="Y9" s="85" t="s">
        <v>149</v>
      </c>
      <c r="Z9" s="85" t="s">
        <v>149</v>
      </c>
      <c r="AA9" s="85" t="s">
        <v>149</v>
      </c>
      <c r="AB9" s="85" t="s">
        <v>149</v>
      </c>
      <c r="AC9" s="85" t="s">
        <v>149</v>
      </c>
      <c r="AD9" s="85" t="s">
        <v>149</v>
      </c>
      <c r="AE9" s="208">
        <v>4</v>
      </c>
    </row>
    <row r="10" spans="2:31" ht="18.75" customHeight="1">
      <c r="B10" s="214"/>
      <c r="C10" s="215"/>
      <c r="D10" s="116" t="s">
        <v>161</v>
      </c>
      <c r="E10" s="118" t="s">
        <v>149</v>
      </c>
      <c r="F10" s="117" t="s">
        <v>161</v>
      </c>
      <c r="G10" s="118" t="s">
        <v>149</v>
      </c>
      <c r="H10" s="118" t="s">
        <v>149</v>
      </c>
      <c r="I10" s="118" t="s">
        <v>149</v>
      </c>
      <c r="J10" s="118" t="s">
        <v>149</v>
      </c>
      <c r="K10" s="118" t="s">
        <v>149</v>
      </c>
      <c r="L10" s="118" t="s">
        <v>149</v>
      </c>
      <c r="M10" s="118" t="s">
        <v>149</v>
      </c>
      <c r="N10" s="118" t="s">
        <v>149</v>
      </c>
      <c r="O10" s="118" t="s">
        <v>149</v>
      </c>
      <c r="P10" s="209"/>
      <c r="Q10" s="214"/>
      <c r="R10" s="215"/>
      <c r="S10" s="116" t="s">
        <v>162</v>
      </c>
      <c r="T10" s="117" t="s">
        <v>159</v>
      </c>
      <c r="U10" s="117" t="s">
        <v>161</v>
      </c>
      <c r="V10" s="118" t="s">
        <v>149</v>
      </c>
      <c r="W10" s="118" t="s">
        <v>149</v>
      </c>
      <c r="X10" s="118" t="s">
        <v>149</v>
      </c>
      <c r="Y10" s="118" t="s">
        <v>149</v>
      </c>
      <c r="Z10" s="118" t="s">
        <v>149</v>
      </c>
      <c r="AA10" s="118" t="s">
        <v>149</v>
      </c>
      <c r="AB10" s="118" t="s">
        <v>149</v>
      </c>
      <c r="AC10" s="118" t="s">
        <v>149</v>
      </c>
      <c r="AD10" s="118" t="s">
        <v>149</v>
      </c>
      <c r="AE10" s="209"/>
    </row>
    <row r="11" spans="2:31" ht="18.75" customHeight="1">
      <c r="B11" s="214" t="s">
        <v>132</v>
      </c>
      <c r="C11" s="215"/>
      <c r="D11" s="113">
        <v>20</v>
      </c>
      <c r="E11" s="85">
        <v>12</v>
      </c>
      <c r="F11" s="85">
        <v>4</v>
      </c>
      <c r="G11" s="85">
        <v>3</v>
      </c>
      <c r="H11" s="85">
        <v>1</v>
      </c>
      <c r="I11" s="85" t="s">
        <v>149</v>
      </c>
      <c r="J11" s="85" t="s">
        <v>149</v>
      </c>
      <c r="K11" s="85" t="s">
        <v>149</v>
      </c>
      <c r="L11" s="85" t="s">
        <v>149</v>
      </c>
      <c r="M11" s="85" t="s">
        <v>149</v>
      </c>
      <c r="N11" s="85" t="s">
        <v>149</v>
      </c>
      <c r="O11" s="85" t="s">
        <v>149</v>
      </c>
      <c r="P11" s="208">
        <v>6</v>
      </c>
      <c r="Q11" s="214" t="s">
        <v>139</v>
      </c>
      <c r="R11" s="215"/>
      <c r="S11" s="113">
        <v>1</v>
      </c>
      <c r="T11" s="85" t="s">
        <v>149</v>
      </c>
      <c r="U11" s="85">
        <v>1</v>
      </c>
      <c r="V11" s="85" t="s">
        <v>149</v>
      </c>
      <c r="W11" s="85" t="s">
        <v>149</v>
      </c>
      <c r="X11" s="85" t="s">
        <v>149</v>
      </c>
      <c r="Y11" s="85" t="s">
        <v>149</v>
      </c>
      <c r="Z11" s="85" t="s">
        <v>149</v>
      </c>
      <c r="AA11" s="85" t="s">
        <v>149</v>
      </c>
      <c r="AB11" s="85" t="s">
        <v>149</v>
      </c>
      <c r="AC11" s="85" t="s">
        <v>149</v>
      </c>
      <c r="AD11" s="85" t="s">
        <v>149</v>
      </c>
      <c r="AE11" s="208" t="s">
        <v>149</v>
      </c>
    </row>
    <row r="12" spans="2:31" ht="18.75" customHeight="1">
      <c r="B12" s="214"/>
      <c r="C12" s="215"/>
      <c r="D12" s="121" t="s">
        <v>156</v>
      </c>
      <c r="E12" s="88" t="s">
        <v>159</v>
      </c>
      <c r="F12" s="88" t="s">
        <v>242</v>
      </c>
      <c r="G12" s="88" t="s">
        <v>161</v>
      </c>
      <c r="H12" s="88" t="s">
        <v>161</v>
      </c>
      <c r="I12" s="89" t="s">
        <v>149</v>
      </c>
      <c r="J12" s="118" t="s">
        <v>149</v>
      </c>
      <c r="K12" s="118" t="s">
        <v>149</v>
      </c>
      <c r="L12" s="118" t="s">
        <v>149</v>
      </c>
      <c r="M12" s="118" t="s">
        <v>149</v>
      </c>
      <c r="N12" s="118" t="s">
        <v>149</v>
      </c>
      <c r="O12" s="118" t="s">
        <v>149</v>
      </c>
      <c r="P12" s="209"/>
      <c r="Q12" s="214"/>
      <c r="R12" s="215"/>
      <c r="S12" s="116" t="s">
        <v>164</v>
      </c>
      <c r="T12" s="118" t="s">
        <v>149</v>
      </c>
      <c r="U12" s="117" t="s">
        <v>167</v>
      </c>
      <c r="V12" s="118" t="s">
        <v>149</v>
      </c>
      <c r="W12" s="118" t="s">
        <v>149</v>
      </c>
      <c r="X12" s="118" t="s">
        <v>149</v>
      </c>
      <c r="Y12" s="118" t="s">
        <v>149</v>
      </c>
      <c r="Z12" s="118" t="s">
        <v>149</v>
      </c>
      <c r="AA12" s="118" t="s">
        <v>149</v>
      </c>
      <c r="AB12" s="118" t="s">
        <v>149</v>
      </c>
      <c r="AC12" s="118" t="s">
        <v>149</v>
      </c>
      <c r="AD12" s="118" t="s">
        <v>149</v>
      </c>
      <c r="AE12" s="209"/>
    </row>
    <row r="13" spans="2:31" ht="18.75" customHeight="1">
      <c r="B13" s="216" t="s">
        <v>120</v>
      </c>
      <c r="C13" s="217"/>
      <c r="D13" s="119" t="s">
        <v>149</v>
      </c>
      <c r="E13" s="120" t="s">
        <v>149</v>
      </c>
      <c r="F13" s="120" t="s">
        <v>149</v>
      </c>
      <c r="G13" s="120" t="s">
        <v>149</v>
      </c>
      <c r="H13" s="120" t="s">
        <v>149</v>
      </c>
      <c r="I13" s="120" t="s">
        <v>149</v>
      </c>
      <c r="J13" s="120" t="s">
        <v>149</v>
      </c>
      <c r="K13" s="120" t="s">
        <v>149</v>
      </c>
      <c r="L13" s="120" t="s">
        <v>149</v>
      </c>
      <c r="M13" s="120" t="s">
        <v>149</v>
      </c>
      <c r="N13" s="120" t="s">
        <v>149</v>
      </c>
      <c r="O13" s="120" t="s">
        <v>149</v>
      </c>
      <c r="P13" s="115" t="s">
        <v>149</v>
      </c>
      <c r="Q13" s="216" t="s">
        <v>124</v>
      </c>
      <c r="R13" s="217"/>
      <c r="S13" s="119" t="s">
        <v>149</v>
      </c>
      <c r="T13" s="120" t="s">
        <v>149</v>
      </c>
      <c r="U13" s="120" t="s">
        <v>149</v>
      </c>
      <c r="V13" s="120" t="s">
        <v>149</v>
      </c>
      <c r="W13" s="120" t="s">
        <v>149</v>
      </c>
      <c r="X13" s="120" t="s">
        <v>149</v>
      </c>
      <c r="Y13" s="120" t="s">
        <v>149</v>
      </c>
      <c r="Z13" s="120" t="s">
        <v>149</v>
      </c>
      <c r="AA13" s="120" t="s">
        <v>149</v>
      </c>
      <c r="AB13" s="120" t="s">
        <v>149</v>
      </c>
      <c r="AC13" s="120" t="s">
        <v>149</v>
      </c>
      <c r="AD13" s="120" t="s">
        <v>149</v>
      </c>
      <c r="AE13" s="120" t="s">
        <v>149</v>
      </c>
    </row>
    <row r="14" spans="2:31" ht="18.75" customHeight="1">
      <c r="B14" s="216" t="s">
        <v>133</v>
      </c>
      <c r="C14" s="217"/>
      <c r="D14" s="119">
        <v>2</v>
      </c>
      <c r="E14" s="120">
        <v>2</v>
      </c>
      <c r="F14" s="120" t="s">
        <v>150</v>
      </c>
      <c r="G14" s="120" t="s">
        <v>214</v>
      </c>
      <c r="H14" s="120" t="s">
        <v>149</v>
      </c>
      <c r="I14" s="120" t="s">
        <v>149</v>
      </c>
      <c r="J14" s="120" t="s">
        <v>149</v>
      </c>
      <c r="K14" s="120" t="s">
        <v>149</v>
      </c>
      <c r="L14" s="120" t="s">
        <v>149</v>
      </c>
      <c r="M14" s="120" t="s">
        <v>149</v>
      </c>
      <c r="N14" s="120" t="s">
        <v>149</v>
      </c>
      <c r="O14" s="120" t="s">
        <v>149</v>
      </c>
      <c r="P14" s="120">
        <v>1</v>
      </c>
      <c r="Q14" s="216" t="s">
        <v>140</v>
      </c>
      <c r="R14" s="217"/>
      <c r="S14" s="119">
        <v>9</v>
      </c>
      <c r="T14" s="120">
        <v>9</v>
      </c>
      <c r="U14" s="120" t="s">
        <v>149</v>
      </c>
      <c r="V14" s="120" t="s">
        <v>149</v>
      </c>
      <c r="W14" s="120" t="s">
        <v>149</v>
      </c>
      <c r="X14" s="120" t="s">
        <v>149</v>
      </c>
      <c r="Y14" s="120" t="s">
        <v>149</v>
      </c>
      <c r="Z14" s="120" t="s">
        <v>149</v>
      </c>
      <c r="AA14" s="120" t="s">
        <v>149</v>
      </c>
      <c r="AB14" s="120" t="s">
        <v>149</v>
      </c>
      <c r="AC14" s="120" t="s">
        <v>149</v>
      </c>
      <c r="AD14" s="120" t="s">
        <v>149</v>
      </c>
      <c r="AE14" s="120" t="s">
        <v>149</v>
      </c>
    </row>
    <row r="15" spans="2:31" ht="18.75" customHeight="1">
      <c r="B15" s="216" t="s">
        <v>153</v>
      </c>
      <c r="C15" s="217"/>
      <c r="D15" s="119" t="s">
        <v>149</v>
      </c>
      <c r="E15" s="120" t="s">
        <v>149</v>
      </c>
      <c r="F15" s="120" t="s">
        <v>149</v>
      </c>
      <c r="G15" s="120" t="s">
        <v>149</v>
      </c>
      <c r="H15" s="120" t="s">
        <v>149</v>
      </c>
      <c r="I15" s="120" t="s">
        <v>149</v>
      </c>
      <c r="J15" s="120" t="s">
        <v>149</v>
      </c>
      <c r="K15" s="120" t="s">
        <v>149</v>
      </c>
      <c r="L15" s="120" t="s">
        <v>149</v>
      </c>
      <c r="M15" s="120" t="s">
        <v>149</v>
      </c>
      <c r="N15" s="120" t="s">
        <v>149</v>
      </c>
      <c r="O15" s="120" t="s">
        <v>149</v>
      </c>
      <c r="P15" s="120" t="s">
        <v>149</v>
      </c>
      <c r="Q15" s="214" t="s">
        <v>125</v>
      </c>
      <c r="R15" s="215"/>
      <c r="S15" s="113">
        <v>206</v>
      </c>
      <c r="T15" s="85">
        <v>103</v>
      </c>
      <c r="U15" s="85">
        <v>53</v>
      </c>
      <c r="V15" s="85">
        <v>21</v>
      </c>
      <c r="W15" s="85">
        <v>17</v>
      </c>
      <c r="X15" s="85">
        <v>4</v>
      </c>
      <c r="Y15" s="85">
        <v>6</v>
      </c>
      <c r="Z15" s="85">
        <v>1</v>
      </c>
      <c r="AA15" s="85">
        <v>1</v>
      </c>
      <c r="AB15" s="85" t="s">
        <v>149</v>
      </c>
      <c r="AC15" s="85" t="s">
        <v>149</v>
      </c>
      <c r="AD15" s="85" t="s">
        <v>149</v>
      </c>
      <c r="AE15" s="208">
        <v>24</v>
      </c>
    </row>
    <row r="16" spans="2:31" ht="18.75" customHeight="1">
      <c r="B16" s="216" t="s">
        <v>151</v>
      </c>
      <c r="C16" s="217"/>
      <c r="D16" s="119" t="s">
        <v>149</v>
      </c>
      <c r="E16" s="120" t="s">
        <v>149</v>
      </c>
      <c r="F16" s="120" t="s">
        <v>149</v>
      </c>
      <c r="G16" s="120" t="s">
        <v>149</v>
      </c>
      <c r="H16" s="120" t="s">
        <v>149</v>
      </c>
      <c r="I16" s="120" t="s">
        <v>149</v>
      </c>
      <c r="J16" s="120" t="s">
        <v>149</v>
      </c>
      <c r="K16" s="120" t="s">
        <v>149</v>
      </c>
      <c r="L16" s="120" t="s">
        <v>149</v>
      </c>
      <c r="M16" s="120" t="s">
        <v>149</v>
      </c>
      <c r="N16" s="120" t="s">
        <v>149</v>
      </c>
      <c r="O16" s="120" t="s">
        <v>149</v>
      </c>
      <c r="P16" s="120" t="s">
        <v>149</v>
      </c>
      <c r="Q16" s="214"/>
      <c r="R16" s="215"/>
      <c r="S16" s="116" t="s">
        <v>174</v>
      </c>
      <c r="T16" s="117" t="s">
        <v>158</v>
      </c>
      <c r="U16" s="117" t="s">
        <v>155</v>
      </c>
      <c r="V16" s="117" t="s">
        <v>157</v>
      </c>
      <c r="W16" s="117" t="s">
        <v>159</v>
      </c>
      <c r="X16" s="117" t="s">
        <v>161</v>
      </c>
      <c r="Y16" s="117" t="s">
        <v>159</v>
      </c>
      <c r="Z16" s="118" t="s">
        <v>149</v>
      </c>
      <c r="AA16" s="118" t="s">
        <v>149</v>
      </c>
      <c r="AB16" s="118" t="s">
        <v>149</v>
      </c>
      <c r="AC16" s="118" t="s">
        <v>149</v>
      </c>
      <c r="AD16" s="118" t="s">
        <v>149</v>
      </c>
      <c r="AE16" s="209"/>
    </row>
    <row r="17" spans="2:31" ht="18.75" customHeight="1">
      <c r="B17" s="216" t="s">
        <v>134</v>
      </c>
      <c r="C17" s="217"/>
      <c r="D17" s="119" t="s">
        <v>173</v>
      </c>
      <c r="E17" s="120" t="s">
        <v>173</v>
      </c>
      <c r="F17" s="120" t="s">
        <v>149</v>
      </c>
      <c r="G17" s="120" t="s">
        <v>149</v>
      </c>
      <c r="H17" s="120" t="s">
        <v>149</v>
      </c>
      <c r="I17" s="120" t="s">
        <v>149</v>
      </c>
      <c r="J17" s="120" t="s">
        <v>149</v>
      </c>
      <c r="K17" s="120" t="s">
        <v>149</v>
      </c>
      <c r="L17" s="120" t="s">
        <v>149</v>
      </c>
      <c r="M17" s="120" t="s">
        <v>149</v>
      </c>
      <c r="N17" s="120" t="s">
        <v>149</v>
      </c>
      <c r="O17" s="120" t="s">
        <v>149</v>
      </c>
      <c r="P17" s="120" t="s">
        <v>149</v>
      </c>
      <c r="Q17" s="216" t="s">
        <v>170</v>
      </c>
      <c r="R17" s="217"/>
      <c r="S17" s="119" t="s">
        <v>149</v>
      </c>
      <c r="T17" s="120" t="s">
        <v>149</v>
      </c>
      <c r="U17" s="120" t="s">
        <v>149</v>
      </c>
      <c r="V17" s="120" t="s">
        <v>149</v>
      </c>
      <c r="W17" s="120" t="s">
        <v>149</v>
      </c>
      <c r="X17" s="120" t="s">
        <v>149</v>
      </c>
      <c r="Y17" s="120" t="s">
        <v>149</v>
      </c>
      <c r="Z17" s="120" t="s">
        <v>149</v>
      </c>
      <c r="AA17" s="120" t="s">
        <v>149</v>
      </c>
      <c r="AB17" s="120" t="s">
        <v>149</v>
      </c>
      <c r="AC17" s="120" t="s">
        <v>149</v>
      </c>
      <c r="AD17" s="120" t="s">
        <v>149</v>
      </c>
      <c r="AE17" s="118" t="s">
        <v>149</v>
      </c>
    </row>
    <row r="18" spans="2:31" ht="18.75" customHeight="1">
      <c r="B18" s="214" t="s">
        <v>135</v>
      </c>
      <c r="C18" s="215"/>
      <c r="D18" s="113">
        <v>37</v>
      </c>
      <c r="E18" s="88">
        <v>30</v>
      </c>
      <c r="F18" s="88">
        <v>6</v>
      </c>
      <c r="G18" s="88">
        <v>1</v>
      </c>
      <c r="H18" s="89" t="s">
        <v>149</v>
      </c>
      <c r="I18" s="89" t="s">
        <v>149</v>
      </c>
      <c r="J18" s="85" t="s">
        <v>149</v>
      </c>
      <c r="K18" s="85" t="s">
        <v>149</v>
      </c>
      <c r="L18" s="85" t="s">
        <v>149</v>
      </c>
      <c r="M18" s="85" t="s">
        <v>149</v>
      </c>
      <c r="N18" s="85" t="s">
        <v>149</v>
      </c>
      <c r="O18" s="85" t="s">
        <v>149</v>
      </c>
      <c r="P18" s="208" t="s">
        <v>149</v>
      </c>
      <c r="Q18" s="216" t="s">
        <v>141</v>
      </c>
      <c r="R18" s="217"/>
      <c r="S18" s="119">
        <v>9</v>
      </c>
      <c r="T18" s="120">
        <v>5</v>
      </c>
      <c r="U18" s="120">
        <v>4</v>
      </c>
      <c r="V18" s="120" t="s">
        <v>149</v>
      </c>
      <c r="W18" s="120" t="s">
        <v>149</v>
      </c>
      <c r="X18" s="120" t="s">
        <v>149</v>
      </c>
      <c r="Y18" s="120" t="s">
        <v>149</v>
      </c>
      <c r="Z18" s="120" t="s">
        <v>149</v>
      </c>
      <c r="AA18" s="120" t="s">
        <v>149</v>
      </c>
      <c r="AB18" s="120" t="s">
        <v>149</v>
      </c>
      <c r="AC18" s="120" t="s">
        <v>149</v>
      </c>
      <c r="AD18" s="120" t="s">
        <v>149</v>
      </c>
      <c r="AE18" s="120">
        <v>1</v>
      </c>
    </row>
    <row r="19" spans="2:31" ht="18.75" customHeight="1">
      <c r="B19" s="214"/>
      <c r="C19" s="215"/>
      <c r="D19" s="116" t="s">
        <v>163</v>
      </c>
      <c r="E19" s="117" t="s">
        <v>161</v>
      </c>
      <c r="F19" s="117" t="s">
        <v>161</v>
      </c>
      <c r="G19" s="117" t="s">
        <v>161</v>
      </c>
      <c r="H19" s="118" t="s">
        <v>149</v>
      </c>
      <c r="I19" s="118" t="s">
        <v>149</v>
      </c>
      <c r="J19" s="118" t="s">
        <v>149</v>
      </c>
      <c r="K19" s="118" t="s">
        <v>149</v>
      </c>
      <c r="L19" s="118" t="s">
        <v>149</v>
      </c>
      <c r="M19" s="118" t="s">
        <v>149</v>
      </c>
      <c r="N19" s="118" t="s">
        <v>149</v>
      </c>
      <c r="O19" s="118" t="s">
        <v>149</v>
      </c>
      <c r="P19" s="209"/>
      <c r="Q19" s="216" t="s">
        <v>142</v>
      </c>
      <c r="R19" s="217"/>
      <c r="S19" s="119" t="s">
        <v>149</v>
      </c>
      <c r="T19" s="120" t="s">
        <v>149</v>
      </c>
      <c r="U19" s="120" t="s">
        <v>149</v>
      </c>
      <c r="V19" s="120" t="s">
        <v>149</v>
      </c>
      <c r="W19" s="120" t="s">
        <v>149</v>
      </c>
      <c r="X19" s="120" t="s">
        <v>149</v>
      </c>
      <c r="Y19" s="120" t="s">
        <v>149</v>
      </c>
      <c r="Z19" s="120" t="s">
        <v>149</v>
      </c>
      <c r="AA19" s="120" t="s">
        <v>149</v>
      </c>
      <c r="AB19" s="120" t="s">
        <v>149</v>
      </c>
      <c r="AC19" s="120" t="s">
        <v>149</v>
      </c>
      <c r="AD19" s="120" t="s">
        <v>149</v>
      </c>
      <c r="AE19" s="120" t="s">
        <v>149</v>
      </c>
    </row>
    <row r="20" spans="2:31" ht="18.75" customHeight="1">
      <c r="B20" s="214" t="s">
        <v>136</v>
      </c>
      <c r="C20" s="215"/>
      <c r="D20" s="113">
        <v>31</v>
      </c>
      <c r="E20" s="85">
        <v>21</v>
      </c>
      <c r="F20" s="85">
        <v>5</v>
      </c>
      <c r="G20" s="85">
        <v>3</v>
      </c>
      <c r="H20" s="85" t="s">
        <v>150</v>
      </c>
      <c r="I20" s="85">
        <v>1</v>
      </c>
      <c r="J20" s="85">
        <v>1</v>
      </c>
      <c r="K20" s="85" t="s">
        <v>149</v>
      </c>
      <c r="L20" s="85" t="s">
        <v>149</v>
      </c>
      <c r="M20" s="85" t="s">
        <v>149</v>
      </c>
      <c r="N20" s="85" t="s">
        <v>149</v>
      </c>
      <c r="O20" s="85" t="s">
        <v>149</v>
      </c>
      <c r="P20" s="208">
        <v>2</v>
      </c>
      <c r="Q20" s="206" t="s">
        <v>126</v>
      </c>
      <c r="R20" s="207"/>
      <c r="S20" s="113">
        <v>91</v>
      </c>
      <c r="T20" s="85">
        <v>53</v>
      </c>
      <c r="U20" s="85">
        <v>28</v>
      </c>
      <c r="V20" s="85">
        <v>5</v>
      </c>
      <c r="W20" s="85">
        <v>4</v>
      </c>
      <c r="X20" s="85" t="s">
        <v>149</v>
      </c>
      <c r="Y20" s="85" t="s">
        <v>149</v>
      </c>
      <c r="Z20" s="85" t="s">
        <v>149</v>
      </c>
      <c r="AA20" s="85">
        <v>1</v>
      </c>
      <c r="AB20" s="85" t="s">
        <v>149</v>
      </c>
      <c r="AC20" s="85" t="s">
        <v>149</v>
      </c>
      <c r="AD20" s="85" t="s">
        <v>149</v>
      </c>
      <c r="AE20" s="208">
        <v>3</v>
      </c>
    </row>
    <row r="21" spans="2:31" ht="18.75" customHeight="1">
      <c r="B21" s="214"/>
      <c r="C21" s="215"/>
      <c r="D21" s="116" t="s">
        <v>175</v>
      </c>
      <c r="E21" s="118" t="s">
        <v>150</v>
      </c>
      <c r="F21" s="117" t="s">
        <v>161</v>
      </c>
      <c r="G21" s="117" t="s">
        <v>161</v>
      </c>
      <c r="H21" s="118" t="s">
        <v>150</v>
      </c>
      <c r="I21" s="118" t="s">
        <v>150</v>
      </c>
      <c r="J21" s="117" t="s">
        <v>165</v>
      </c>
      <c r="K21" s="118" t="s">
        <v>149</v>
      </c>
      <c r="L21" s="118" t="s">
        <v>149</v>
      </c>
      <c r="M21" s="118" t="s">
        <v>149</v>
      </c>
      <c r="N21" s="118" t="s">
        <v>149</v>
      </c>
      <c r="O21" s="118" t="s">
        <v>149</v>
      </c>
      <c r="P21" s="209"/>
      <c r="Q21" s="206"/>
      <c r="R21" s="207"/>
      <c r="S21" s="116" t="s">
        <v>161</v>
      </c>
      <c r="T21" s="117" t="s">
        <v>161</v>
      </c>
      <c r="U21" s="118" t="s">
        <v>149</v>
      </c>
      <c r="V21" s="118" t="s">
        <v>149</v>
      </c>
      <c r="W21" s="118" t="s">
        <v>149</v>
      </c>
      <c r="X21" s="118" t="s">
        <v>149</v>
      </c>
      <c r="Y21" s="118" t="s">
        <v>149</v>
      </c>
      <c r="Z21" s="118" t="s">
        <v>149</v>
      </c>
      <c r="AA21" s="118" t="s">
        <v>149</v>
      </c>
      <c r="AB21" s="118" t="s">
        <v>149</v>
      </c>
      <c r="AC21" s="118" t="s">
        <v>149</v>
      </c>
      <c r="AD21" s="118" t="s">
        <v>149</v>
      </c>
      <c r="AE21" s="209"/>
    </row>
    <row r="22" spans="2:31" ht="18.75" customHeight="1">
      <c r="B22" s="214" t="s">
        <v>121</v>
      </c>
      <c r="C22" s="215"/>
      <c r="D22" s="113">
        <v>23</v>
      </c>
      <c r="E22" s="85">
        <v>14</v>
      </c>
      <c r="F22" s="85">
        <v>6</v>
      </c>
      <c r="G22" s="85">
        <v>2</v>
      </c>
      <c r="H22" s="85" t="s">
        <v>149</v>
      </c>
      <c r="I22" s="85" t="s">
        <v>149</v>
      </c>
      <c r="J22" s="85" t="s">
        <v>149</v>
      </c>
      <c r="K22" s="85" t="s">
        <v>149</v>
      </c>
      <c r="L22" s="85" t="s">
        <v>149</v>
      </c>
      <c r="M22" s="85" t="s">
        <v>149</v>
      </c>
      <c r="N22" s="85">
        <v>1</v>
      </c>
      <c r="O22" s="85" t="s">
        <v>149</v>
      </c>
      <c r="P22" s="208">
        <v>6</v>
      </c>
      <c r="Q22" s="206" t="s">
        <v>143</v>
      </c>
      <c r="R22" s="207"/>
      <c r="S22" s="113">
        <v>304</v>
      </c>
      <c r="T22" s="85">
        <v>185</v>
      </c>
      <c r="U22" s="85">
        <v>53</v>
      </c>
      <c r="V22" s="85">
        <v>35</v>
      </c>
      <c r="W22" s="85">
        <v>18</v>
      </c>
      <c r="X22" s="85">
        <v>6</v>
      </c>
      <c r="Y22" s="85">
        <v>2</v>
      </c>
      <c r="Z22" s="85">
        <v>3</v>
      </c>
      <c r="AA22" s="85" t="s">
        <v>149</v>
      </c>
      <c r="AB22" s="85">
        <v>1</v>
      </c>
      <c r="AC22" s="85" t="s">
        <v>149</v>
      </c>
      <c r="AD22" s="85">
        <v>1</v>
      </c>
      <c r="AE22" s="208">
        <v>52</v>
      </c>
    </row>
    <row r="23" spans="2:31" ht="18.75" customHeight="1">
      <c r="B23" s="214"/>
      <c r="C23" s="215"/>
      <c r="D23" s="116" t="s">
        <v>160</v>
      </c>
      <c r="E23" s="117" t="s">
        <v>156</v>
      </c>
      <c r="F23" s="117" t="s">
        <v>219</v>
      </c>
      <c r="G23" s="117" t="s">
        <v>161</v>
      </c>
      <c r="H23" s="118" t="s">
        <v>149</v>
      </c>
      <c r="I23" s="118" t="s">
        <v>149</v>
      </c>
      <c r="J23" s="118" t="s">
        <v>149</v>
      </c>
      <c r="K23" s="118" t="s">
        <v>149</v>
      </c>
      <c r="L23" s="118" t="s">
        <v>149</v>
      </c>
      <c r="M23" s="118" t="s">
        <v>149</v>
      </c>
      <c r="N23" s="117" t="s">
        <v>167</v>
      </c>
      <c r="O23" s="118" t="s">
        <v>149</v>
      </c>
      <c r="P23" s="209"/>
      <c r="Q23" s="206"/>
      <c r="R23" s="207"/>
      <c r="S23" s="116" t="s">
        <v>249</v>
      </c>
      <c r="T23" s="117" t="s">
        <v>250</v>
      </c>
      <c r="U23" s="117" t="s">
        <v>157</v>
      </c>
      <c r="V23" s="117" t="s">
        <v>154</v>
      </c>
      <c r="W23" s="117" t="s">
        <v>160</v>
      </c>
      <c r="X23" s="117" t="s">
        <v>159</v>
      </c>
      <c r="Y23" s="118" t="s">
        <v>149</v>
      </c>
      <c r="Z23" s="117" t="s">
        <v>161</v>
      </c>
      <c r="AA23" s="117" t="s">
        <v>171</v>
      </c>
      <c r="AB23" s="117" t="s">
        <v>161</v>
      </c>
      <c r="AC23" s="118" t="s">
        <v>149</v>
      </c>
      <c r="AD23" s="118" t="s">
        <v>149</v>
      </c>
      <c r="AE23" s="209"/>
    </row>
    <row r="24" spans="2:31" ht="18.75" customHeight="1">
      <c r="B24" s="214" t="s">
        <v>119</v>
      </c>
      <c r="C24" s="215"/>
      <c r="D24" s="113">
        <v>948</v>
      </c>
      <c r="E24" s="85">
        <v>476</v>
      </c>
      <c r="F24" s="85">
        <v>272</v>
      </c>
      <c r="G24" s="85">
        <v>107</v>
      </c>
      <c r="H24" s="85">
        <v>21</v>
      </c>
      <c r="I24" s="85">
        <v>13</v>
      </c>
      <c r="J24" s="85">
        <v>10</v>
      </c>
      <c r="K24" s="85">
        <v>8</v>
      </c>
      <c r="L24" s="85">
        <v>12</v>
      </c>
      <c r="M24" s="85">
        <v>10</v>
      </c>
      <c r="N24" s="85">
        <v>4</v>
      </c>
      <c r="O24" s="85">
        <v>15</v>
      </c>
      <c r="P24" s="208">
        <v>41</v>
      </c>
      <c r="Q24" s="206" t="s">
        <v>144</v>
      </c>
      <c r="R24" s="207"/>
      <c r="S24" s="113">
        <v>533</v>
      </c>
      <c r="T24" s="85">
        <v>292</v>
      </c>
      <c r="U24" s="85">
        <v>139</v>
      </c>
      <c r="V24" s="85">
        <v>48</v>
      </c>
      <c r="W24" s="85">
        <v>28</v>
      </c>
      <c r="X24" s="85">
        <v>14</v>
      </c>
      <c r="Y24" s="85">
        <v>4</v>
      </c>
      <c r="Z24" s="85">
        <v>4</v>
      </c>
      <c r="AA24" s="85">
        <v>1</v>
      </c>
      <c r="AB24" s="85" t="s">
        <v>149</v>
      </c>
      <c r="AC24" s="85" t="s">
        <v>149</v>
      </c>
      <c r="AD24" s="85">
        <v>3</v>
      </c>
      <c r="AE24" s="208">
        <v>56</v>
      </c>
    </row>
    <row r="25" spans="2:31" ht="18.75" customHeight="1">
      <c r="B25" s="214"/>
      <c r="C25" s="215"/>
      <c r="D25" s="116" t="s">
        <v>243</v>
      </c>
      <c r="E25" s="117" t="s">
        <v>154</v>
      </c>
      <c r="F25" s="117" t="s">
        <v>166</v>
      </c>
      <c r="G25" s="117" t="s">
        <v>244</v>
      </c>
      <c r="H25" s="117" t="s">
        <v>245</v>
      </c>
      <c r="I25" s="117" t="s">
        <v>159</v>
      </c>
      <c r="J25" s="117" t="s">
        <v>162</v>
      </c>
      <c r="K25" s="118" t="s">
        <v>149</v>
      </c>
      <c r="L25" s="117" t="s">
        <v>159</v>
      </c>
      <c r="M25" s="117" t="s">
        <v>168</v>
      </c>
      <c r="N25" s="117" t="s">
        <v>164</v>
      </c>
      <c r="O25" s="117" t="s">
        <v>166</v>
      </c>
      <c r="P25" s="209"/>
      <c r="Q25" s="206"/>
      <c r="R25" s="207"/>
      <c r="S25" s="116" t="s">
        <v>251</v>
      </c>
      <c r="T25" s="117" t="s">
        <v>252</v>
      </c>
      <c r="U25" s="117" t="s">
        <v>241</v>
      </c>
      <c r="V25" s="117" t="s">
        <v>218</v>
      </c>
      <c r="W25" s="117" t="s">
        <v>218</v>
      </c>
      <c r="X25" s="117" t="s">
        <v>156</v>
      </c>
      <c r="Y25" s="117" t="s">
        <v>162</v>
      </c>
      <c r="Z25" s="117" t="s">
        <v>162</v>
      </c>
      <c r="AA25" s="117" t="s">
        <v>161</v>
      </c>
      <c r="AB25" s="118" t="s">
        <v>149</v>
      </c>
      <c r="AC25" s="118" t="s">
        <v>149</v>
      </c>
      <c r="AD25" s="117" t="s">
        <v>159</v>
      </c>
      <c r="AE25" s="209"/>
    </row>
    <row r="26" spans="2:31" ht="18.75" customHeight="1">
      <c r="B26" s="214" t="s">
        <v>122</v>
      </c>
      <c r="C26" s="215"/>
      <c r="D26" s="113">
        <v>47</v>
      </c>
      <c r="E26" s="85">
        <v>26</v>
      </c>
      <c r="F26" s="85">
        <v>7</v>
      </c>
      <c r="G26" s="85">
        <v>7</v>
      </c>
      <c r="H26" s="85">
        <v>4</v>
      </c>
      <c r="I26" s="85">
        <v>1</v>
      </c>
      <c r="J26" s="85">
        <v>1</v>
      </c>
      <c r="K26" s="85" t="s">
        <v>173</v>
      </c>
      <c r="L26" s="85">
        <v>1</v>
      </c>
      <c r="M26" s="85" t="s">
        <v>149</v>
      </c>
      <c r="N26" s="85" t="s">
        <v>149</v>
      </c>
      <c r="O26" s="85" t="s">
        <v>149</v>
      </c>
      <c r="P26" s="208">
        <v>10</v>
      </c>
      <c r="Q26" s="206" t="s">
        <v>145</v>
      </c>
      <c r="R26" s="207"/>
      <c r="S26" s="113">
        <v>153</v>
      </c>
      <c r="T26" s="85">
        <v>114</v>
      </c>
      <c r="U26" s="85">
        <v>21</v>
      </c>
      <c r="V26" s="85">
        <v>11</v>
      </c>
      <c r="W26" s="85">
        <v>4</v>
      </c>
      <c r="X26" s="85" t="s">
        <v>173</v>
      </c>
      <c r="Y26" s="85">
        <v>1</v>
      </c>
      <c r="Z26" s="85">
        <v>1</v>
      </c>
      <c r="AA26" s="85">
        <v>1</v>
      </c>
      <c r="AB26" s="85" t="s">
        <v>149</v>
      </c>
      <c r="AC26" s="85" t="s">
        <v>149</v>
      </c>
      <c r="AD26" s="85" t="s">
        <v>149</v>
      </c>
      <c r="AE26" s="208">
        <v>4</v>
      </c>
    </row>
    <row r="27" spans="2:31" ht="18.75" customHeight="1">
      <c r="B27" s="214"/>
      <c r="C27" s="215"/>
      <c r="D27" s="116" t="s">
        <v>155</v>
      </c>
      <c r="E27" s="117" t="s">
        <v>159</v>
      </c>
      <c r="F27" s="117" t="s">
        <v>150</v>
      </c>
      <c r="G27" s="117" t="s">
        <v>246</v>
      </c>
      <c r="H27" s="117" t="s">
        <v>159</v>
      </c>
      <c r="I27" s="117" t="s">
        <v>164</v>
      </c>
      <c r="J27" s="117" t="s">
        <v>161</v>
      </c>
      <c r="K27" s="118" t="s">
        <v>149</v>
      </c>
      <c r="L27" s="118" t="s">
        <v>149</v>
      </c>
      <c r="M27" s="118" t="s">
        <v>149</v>
      </c>
      <c r="N27" s="118" t="s">
        <v>149</v>
      </c>
      <c r="O27" s="118" t="s">
        <v>149</v>
      </c>
      <c r="P27" s="209"/>
      <c r="Q27" s="206"/>
      <c r="R27" s="207"/>
      <c r="S27" s="116" t="s">
        <v>155</v>
      </c>
      <c r="T27" s="117" t="s">
        <v>156</v>
      </c>
      <c r="U27" s="117" t="s">
        <v>159</v>
      </c>
      <c r="V27" s="117" t="s">
        <v>161</v>
      </c>
      <c r="W27" s="118" t="s">
        <v>149</v>
      </c>
      <c r="X27" s="118" t="s">
        <v>149</v>
      </c>
      <c r="Y27" s="118" t="s">
        <v>149</v>
      </c>
      <c r="Z27" s="118" t="s">
        <v>149</v>
      </c>
      <c r="AA27" s="117" t="s">
        <v>161</v>
      </c>
      <c r="AB27" s="118" t="s">
        <v>149</v>
      </c>
      <c r="AC27" s="118" t="s">
        <v>149</v>
      </c>
      <c r="AD27" s="118" t="s">
        <v>149</v>
      </c>
      <c r="AE27" s="209"/>
    </row>
    <row r="28" spans="2:31" ht="18.75" customHeight="1">
      <c r="B28" s="214" t="s">
        <v>137</v>
      </c>
      <c r="C28" s="215"/>
      <c r="D28" s="113">
        <v>37</v>
      </c>
      <c r="E28" s="85">
        <v>21</v>
      </c>
      <c r="F28" s="85">
        <v>12</v>
      </c>
      <c r="G28" s="85">
        <v>2</v>
      </c>
      <c r="H28" s="85"/>
      <c r="I28" s="85">
        <v>2</v>
      </c>
      <c r="J28" s="85" t="s">
        <v>149</v>
      </c>
      <c r="K28" s="85" t="s">
        <v>149</v>
      </c>
      <c r="L28" s="85" t="s">
        <v>149</v>
      </c>
      <c r="M28" s="85" t="s">
        <v>149</v>
      </c>
      <c r="N28" s="85" t="s">
        <v>149</v>
      </c>
      <c r="O28" s="85" t="s">
        <v>149</v>
      </c>
      <c r="P28" s="208">
        <v>12</v>
      </c>
      <c r="Q28" s="206" t="s">
        <v>146</v>
      </c>
      <c r="R28" s="207"/>
      <c r="S28" s="113">
        <v>1</v>
      </c>
      <c r="T28" s="85">
        <v>1</v>
      </c>
      <c r="U28" s="85" t="s">
        <v>149</v>
      </c>
      <c r="V28" s="85" t="s">
        <v>149</v>
      </c>
      <c r="W28" s="85" t="s">
        <v>149</v>
      </c>
      <c r="X28" s="85" t="s">
        <v>149</v>
      </c>
      <c r="Y28" s="85" t="s">
        <v>149</v>
      </c>
      <c r="Z28" s="85" t="s">
        <v>149</v>
      </c>
      <c r="AA28" s="85" t="s">
        <v>149</v>
      </c>
      <c r="AB28" s="85" t="s">
        <v>149</v>
      </c>
      <c r="AC28" s="85" t="s">
        <v>149</v>
      </c>
      <c r="AD28" s="85" t="s">
        <v>149</v>
      </c>
      <c r="AE28" s="208" t="s">
        <v>149</v>
      </c>
    </row>
    <row r="29" spans="2:31" ht="18.75" customHeight="1">
      <c r="B29" s="214"/>
      <c r="C29" s="215"/>
      <c r="D29" s="116" t="s">
        <v>155</v>
      </c>
      <c r="E29" s="117" t="s">
        <v>157</v>
      </c>
      <c r="F29" s="117" t="s">
        <v>162</v>
      </c>
      <c r="G29" s="117" t="s">
        <v>161</v>
      </c>
      <c r="H29" s="118" t="s">
        <v>149</v>
      </c>
      <c r="I29" s="117" t="s">
        <v>161</v>
      </c>
      <c r="J29" s="118" t="s">
        <v>149</v>
      </c>
      <c r="K29" s="118" t="s">
        <v>149</v>
      </c>
      <c r="L29" s="118" t="s">
        <v>149</v>
      </c>
      <c r="M29" s="118" t="s">
        <v>149</v>
      </c>
      <c r="N29" s="118" t="s">
        <v>149</v>
      </c>
      <c r="O29" s="118" t="s">
        <v>149</v>
      </c>
      <c r="P29" s="209"/>
      <c r="Q29" s="206"/>
      <c r="R29" s="207"/>
      <c r="S29" s="116" t="s">
        <v>161</v>
      </c>
      <c r="T29" s="117" t="s">
        <v>161</v>
      </c>
      <c r="U29" s="118" t="s">
        <v>149</v>
      </c>
      <c r="V29" s="118" t="s">
        <v>149</v>
      </c>
      <c r="W29" s="118" t="s">
        <v>149</v>
      </c>
      <c r="X29" s="118" t="s">
        <v>149</v>
      </c>
      <c r="Y29" s="118" t="s">
        <v>149</v>
      </c>
      <c r="Z29" s="118" t="s">
        <v>149</v>
      </c>
      <c r="AA29" s="118" t="s">
        <v>149</v>
      </c>
      <c r="AB29" s="118" t="s">
        <v>149</v>
      </c>
      <c r="AC29" s="118" t="s">
        <v>149</v>
      </c>
      <c r="AD29" s="118" t="s">
        <v>149</v>
      </c>
      <c r="AE29" s="209"/>
    </row>
    <row r="30" spans="2:31" ht="18.75" customHeight="1">
      <c r="B30" s="214" t="s">
        <v>152</v>
      </c>
      <c r="C30" s="215"/>
      <c r="D30" s="113">
        <v>19</v>
      </c>
      <c r="E30" s="85">
        <v>15</v>
      </c>
      <c r="F30" s="85">
        <v>2</v>
      </c>
      <c r="G30" s="85">
        <v>1</v>
      </c>
      <c r="H30" s="85" t="s">
        <v>149</v>
      </c>
      <c r="I30" s="85" t="s">
        <v>206</v>
      </c>
      <c r="J30" s="85" t="s">
        <v>149</v>
      </c>
      <c r="K30" s="85">
        <v>1</v>
      </c>
      <c r="L30" s="85" t="s">
        <v>149</v>
      </c>
      <c r="M30" s="85" t="s">
        <v>149</v>
      </c>
      <c r="N30" s="85" t="s">
        <v>149</v>
      </c>
      <c r="O30" s="85" t="s">
        <v>149</v>
      </c>
      <c r="P30" s="208">
        <v>1</v>
      </c>
      <c r="Q30" s="86" t="s">
        <v>147</v>
      </c>
      <c r="R30" s="87"/>
      <c r="S30" s="85" t="s">
        <v>149</v>
      </c>
      <c r="T30" s="85" t="s">
        <v>149</v>
      </c>
      <c r="U30" s="85" t="s">
        <v>149</v>
      </c>
      <c r="V30" s="85" t="s">
        <v>149</v>
      </c>
      <c r="W30" s="85" t="s">
        <v>149</v>
      </c>
      <c r="X30" s="85" t="s">
        <v>149</v>
      </c>
      <c r="Y30" s="85" t="s">
        <v>149</v>
      </c>
      <c r="Z30" s="85" t="s">
        <v>149</v>
      </c>
      <c r="AA30" s="85" t="s">
        <v>149</v>
      </c>
      <c r="AB30" s="85" t="s">
        <v>149</v>
      </c>
      <c r="AC30" s="85" t="s">
        <v>149</v>
      </c>
      <c r="AD30" s="85" t="s">
        <v>149</v>
      </c>
      <c r="AE30" s="120" t="s">
        <v>149</v>
      </c>
    </row>
    <row r="31" spans="2:31" ht="18.75" customHeight="1">
      <c r="B31" s="214"/>
      <c r="C31" s="215"/>
      <c r="D31" s="116" t="s">
        <v>164</v>
      </c>
      <c r="E31" s="118" t="s">
        <v>212</v>
      </c>
      <c r="F31" s="118" t="s">
        <v>149</v>
      </c>
      <c r="G31" s="118" t="s">
        <v>206</v>
      </c>
      <c r="H31" s="118" t="s">
        <v>149</v>
      </c>
      <c r="I31" s="118"/>
      <c r="J31" s="118" t="s">
        <v>149</v>
      </c>
      <c r="K31" s="117" t="s">
        <v>161</v>
      </c>
      <c r="L31" s="118" t="s">
        <v>149</v>
      </c>
      <c r="M31" s="118" t="s">
        <v>149</v>
      </c>
      <c r="N31" s="118" t="s">
        <v>149</v>
      </c>
      <c r="O31" s="118" t="s">
        <v>149</v>
      </c>
      <c r="P31" s="209"/>
      <c r="Q31" s="210"/>
      <c r="R31" s="210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5" t="s">
        <v>127</v>
      </c>
    </row>
    <row r="32" spans="2:31" ht="18.75" customHeight="1">
      <c r="B32" s="216" t="s">
        <v>176</v>
      </c>
      <c r="C32" s="217"/>
      <c r="D32" s="119">
        <v>1</v>
      </c>
      <c r="E32" s="120">
        <v>1</v>
      </c>
      <c r="F32" s="120" t="s">
        <v>149</v>
      </c>
      <c r="G32" s="120" t="s">
        <v>149</v>
      </c>
      <c r="H32" s="120" t="s">
        <v>149</v>
      </c>
      <c r="I32" s="120" t="s">
        <v>149</v>
      </c>
      <c r="J32" s="120" t="s">
        <v>149</v>
      </c>
      <c r="K32" s="120" t="s">
        <v>149</v>
      </c>
      <c r="L32" s="120" t="s">
        <v>149</v>
      </c>
      <c r="M32" s="120" t="s">
        <v>149</v>
      </c>
      <c r="N32" s="120" t="s">
        <v>149</v>
      </c>
      <c r="O32" s="120" t="s">
        <v>149</v>
      </c>
      <c r="P32" s="120" t="s">
        <v>149</v>
      </c>
      <c r="Q32" s="211"/>
      <c r="R32" s="211"/>
      <c r="S32" s="88"/>
      <c r="T32" s="88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</row>
    <row r="33" spans="2:31" ht="18.75" customHeight="1">
      <c r="B33" s="3" t="s">
        <v>217</v>
      </c>
      <c r="Q33" s="3"/>
      <c r="R33" s="10"/>
      <c r="S33" s="10"/>
      <c r="T33" s="10"/>
      <c r="U33" s="10"/>
      <c r="V33" s="10"/>
      <c r="W33" s="10"/>
      <c r="X33" s="10"/>
      <c r="AE33" s="5"/>
    </row>
    <row r="34" ht="18.75" customHeight="1">
      <c r="B34" s="3" t="s">
        <v>215</v>
      </c>
    </row>
    <row r="35" ht="18.75" customHeight="1">
      <c r="B35" s="3" t="s">
        <v>216</v>
      </c>
    </row>
    <row r="36" ht="18.75" customHeight="1">
      <c r="Q36" s="4"/>
    </row>
    <row r="46" spans="3:16" ht="18.75" customHeight="1">
      <c r="C46" s="10"/>
      <c r="D46" s="10"/>
      <c r="E46" s="10"/>
      <c r="F46" s="10"/>
      <c r="G46" s="10"/>
      <c r="H46" s="10"/>
      <c r="I46" s="10"/>
      <c r="P46" s="5"/>
    </row>
    <row r="47" spans="3:9" ht="18.75" customHeight="1">
      <c r="C47" s="10"/>
      <c r="D47" s="10"/>
      <c r="E47" s="10"/>
      <c r="F47" s="10"/>
      <c r="G47" s="10"/>
      <c r="H47" s="10"/>
      <c r="I47" s="17"/>
    </row>
    <row r="48" ht="18.75" customHeight="1">
      <c r="A48" s="4"/>
    </row>
  </sheetData>
  <sheetProtection/>
  <mergeCells count="58">
    <mergeCell ref="Q9:R10"/>
    <mergeCell ref="Q11:R12"/>
    <mergeCell ref="Q15:R16"/>
    <mergeCell ref="P22:P23"/>
    <mergeCell ref="Q19:R19"/>
    <mergeCell ref="B17:C17"/>
    <mergeCell ref="B22:C23"/>
    <mergeCell ref="B32:C32"/>
    <mergeCell ref="Q13:R13"/>
    <mergeCell ref="Q14:R14"/>
    <mergeCell ref="Q17:R17"/>
    <mergeCell ref="Q18:R18"/>
    <mergeCell ref="P24:P25"/>
    <mergeCell ref="P26:P27"/>
    <mergeCell ref="P28:P29"/>
    <mergeCell ref="B28:C29"/>
    <mergeCell ref="B30:C31"/>
    <mergeCell ref="Q7:R8"/>
    <mergeCell ref="P30:P31"/>
    <mergeCell ref="P18:P19"/>
    <mergeCell ref="P11:P12"/>
    <mergeCell ref="P20:P21"/>
    <mergeCell ref="B3:P3"/>
    <mergeCell ref="P5:P6"/>
    <mergeCell ref="B5:C6"/>
    <mergeCell ref="B7:C8"/>
    <mergeCell ref="B9:C10"/>
    <mergeCell ref="P7:P8"/>
    <mergeCell ref="P9:P10"/>
    <mergeCell ref="D5:O5"/>
    <mergeCell ref="B11:C12"/>
    <mergeCell ref="B18:C19"/>
    <mergeCell ref="B20:C21"/>
    <mergeCell ref="B24:C25"/>
    <mergeCell ref="B26:C27"/>
    <mergeCell ref="B13:C13"/>
    <mergeCell ref="B14:C14"/>
    <mergeCell ref="B15:C15"/>
    <mergeCell ref="B16:C16"/>
    <mergeCell ref="Q3:AE3"/>
    <mergeCell ref="Q5:R6"/>
    <mergeCell ref="S5:AD5"/>
    <mergeCell ref="AE5:AE6"/>
    <mergeCell ref="Q20:R21"/>
    <mergeCell ref="AE20:AE21"/>
    <mergeCell ref="AE7:AE8"/>
    <mergeCell ref="AE9:AE10"/>
    <mergeCell ref="AE15:AE16"/>
    <mergeCell ref="AE11:AE12"/>
    <mergeCell ref="Q28:R29"/>
    <mergeCell ref="AE28:AE29"/>
    <mergeCell ref="Q31:R32"/>
    <mergeCell ref="Q22:R23"/>
    <mergeCell ref="AE22:AE23"/>
    <mergeCell ref="Q24:R25"/>
    <mergeCell ref="AE24:AE25"/>
    <mergeCell ref="Q26:R27"/>
    <mergeCell ref="AE26:AE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2015-04-10T08:43:25Z</cp:lastPrinted>
  <dcterms:created xsi:type="dcterms:W3CDTF">2001-06-05T02:11:26Z</dcterms:created>
  <dcterms:modified xsi:type="dcterms:W3CDTF">2015-05-22T00:41:08Z</dcterms:modified>
  <cp:category/>
  <cp:version/>
  <cp:contentType/>
  <cp:contentStatus/>
</cp:coreProperties>
</file>